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ao.sharepoint.com/sites/AllAcademyTeam/Shared Documents/General/General/ACCOUNTING/FORMS &amp; PROCEDURES/2023 Non Employee Exp Report/"/>
    </mc:Choice>
  </mc:AlternateContent>
  <xr:revisionPtr revIDLastSave="14" documentId="8_{F33EC40D-3CCC-46F6-8430-ADD7E9A7E307}" xr6:coauthVersionLast="47" xr6:coauthVersionMax="47" xr10:uidLastSave="{9CD9201C-9A20-4E25-97F1-EC8DF1445D1E}"/>
  <workbookProtection workbookAlgorithmName="SHA-512" workbookHashValue="npIobm2FxjvL8tFfA0p+njxBy4IJAJLSMKw4xdPWPrMbKz6OCKHxa/sBRdDcI7o3uRBVyYkNlBcsG7u4JYaH+A==" workbookSaltValue="SjjaaKM4SwBe4nAv1UvWPg==" workbookSpinCount="100000" lockStructure="1"/>
  <bookViews>
    <workbookView xWindow="-108" yWindow="-108" windowWidth="23256" windowHeight="12456" xr2:uid="{00000000-000D-0000-FFFF-FFFF00000000}"/>
  </bookViews>
  <sheets>
    <sheet name="Travel Expense Reimbursement" sheetId="1" r:id="rId1"/>
    <sheet name="EntGrp Meals_Mileage Worksheet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2" l="1"/>
  <c r="I48" i="1" l="1"/>
  <c r="I49" i="1"/>
  <c r="I50" i="1"/>
  <c r="I51" i="1"/>
  <c r="I52" i="1"/>
  <c r="I53" i="1"/>
  <c r="C23" i="2" l="1"/>
  <c r="C24" i="2"/>
  <c r="C25" i="2"/>
  <c r="C26" i="2"/>
  <c r="C27" i="2"/>
  <c r="C28" i="2"/>
  <c r="C29" i="2"/>
  <c r="C30" i="2"/>
  <c r="C31" i="2"/>
  <c r="C32" i="2"/>
  <c r="C22" i="2"/>
  <c r="Q15" i="1"/>
  <c r="H48" i="1" s="1"/>
  <c r="Q19" i="1"/>
  <c r="H52" i="1" s="1"/>
  <c r="R9" i="1"/>
  <c r="I2" i="2" s="1"/>
  <c r="N23" i="1"/>
  <c r="Q21" i="1"/>
  <c r="H54" i="1" s="1"/>
  <c r="P23" i="1"/>
  <c r="M23" i="1"/>
  <c r="L23" i="1"/>
  <c r="K23" i="1"/>
  <c r="J23" i="1"/>
  <c r="I23" i="1"/>
  <c r="Q20" i="1"/>
  <c r="H53" i="1" s="1"/>
  <c r="Q18" i="1"/>
  <c r="H51" i="1" s="1"/>
  <c r="Q17" i="1"/>
  <c r="H50" i="1" s="1"/>
  <c r="Q16" i="1"/>
  <c r="H49" i="1" s="1"/>
  <c r="R8" i="1"/>
  <c r="G2" i="2" s="1"/>
  <c r="R7" i="1"/>
  <c r="D2" i="2" s="1"/>
  <c r="A2" i="2"/>
  <c r="Q32" i="1"/>
  <c r="Q33" i="1" s="1"/>
  <c r="B33" i="2"/>
  <c r="A53" i="1"/>
  <c r="A52" i="1"/>
  <c r="A51" i="1"/>
  <c r="A50" i="1"/>
  <c r="A49" i="1"/>
  <c r="A48" i="1"/>
  <c r="H55" i="1" l="1"/>
  <c r="C33" i="2"/>
  <c r="Q23" i="1"/>
</calcChain>
</file>

<file path=xl/sharedStrings.xml><?xml version="1.0" encoding="utf-8"?>
<sst xmlns="http://schemas.openxmlformats.org/spreadsheetml/2006/main" count="102" uniqueCount="66">
  <si>
    <t>AMERICAN ACADEMY OF OPHTHALMOLOGY</t>
  </si>
  <si>
    <t>REQUEST FOR TRAVEL EXPENSE REIMBURSEMENT</t>
  </si>
  <si>
    <t>Check</t>
  </si>
  <si>
    <t>Deposit Slip Attached</t>
  </si>
  <si>
    <t>EFT</t>
  </si>
  <si>
    <t>Name</t>
  </si>
  <si>
    <t>Meeting Attended</t>
  </si>
  <si>
    <t>Meeting Dates</t>
  </si>
  <si>
    <t>Meeting Location</t>
  </si>
  <si>
    <t>AAO Staff Contact</t>
  </si>
  <si>
    <t>Enter Day</t>
  </si>
  <si>
    <t>Enter Date</t>
  </si>
  <si>
    <t>From (city)</t>
  </si>
  <si>
    <t>To (city)</t>
  </si>
  <si>
    <t>TOTAL</t>
  </si>
  <si>
    <t>Description</t>
  </si>
  <si>
    <t>Account</t>
  </si>
  <si>
    <t>Amount</t>
  </si>
  <si>
    <t>Travel Expense Reimbursement</t>
  </si>
  <si>
    <t>Hotel (room &amp; tax only)</t>
  </si>
  <si>
    <t>Airfare</t>
  </si>
  <si>
    <t>Meals (individual)</t>
  </si>
  <si>
    <t>Transportation/Auto/Parking</t>
  </si>
  <si>
    <r>
      <t>Entertainment &amp; Group Meals</t>
    </r>
    <r>
      <rPr>
        <vertAlign val="superscript"/>
        <sz val="12"/>
        <rFont val="Arial"/>
        <family val="2"/>
      </rPr>
      <t>*</t>
    </r>
  </si>
  <si>
    <t>Travel - Other</t>
  </si>
  <si>
    <t xml:space="preserve"> </t>
  </si>
  <si>
    <t>TOTAL EXPENSES</t>
  </si>
  <si>
    <r>
      <t>ENTERTAINMENT/GROUP MEALS DETAIL</t>
    </r>
    <r>
      <rPr>
        <b/>
        <vertAlign val="superscript"/>
        <sz val="10"/>
        <rFont val="Arial"/>
        <family val="2"/>
      </rPr>
      <t xml:space="preserve">* </t>
    </r>
    <r>
      <rPr>
        <b/>
        <sz val="10"/>
        <rFont val="Arial"/>
        <family val="2"/>
      </rPr>
      <t>(use worksheet if more space is needed)</t>
    </r>
  </si>
  <si>
    <t>Date</t>
  </si>
  <si>
    <t>Location</t>
  </si>
  <si>
    <t>Attendees/Company</t>
  </si>
  <si>
    <t>Business Purpose</t>
  </si>
  <si>
    <t>Total from worksheet on Page 2</t>
  </si>
  <si>
    <t>TOTAL ENTERTAINMENT/GROUP MEALS</t>
  </si>
  <si>
    <r>
      <t xml:space="preserve">RETURN COMPLETED FORM WITH ORIGINAL RECEIPTS
</t>
    </r>
    <r>
      <rPr>
        <b/>
        <u/>
        <sz val="12"/>
        <color indexed="10"/>
        <rFont val="Helv"/>
      </rPr>
      <t>WITHIN 30 DAYS</t>
    </r>
  </si>
  <si>
    <r>
      <t xml:space="preserve">MAKE CHECK PAYABLE TO: (PLEASE </t>
    </r>
    <r>
      <rPr>
        <b/>
        <sz val="10"/>
        <rFont val="Arial"/>
        <family val="2"/>
      </rPr>
      <t>PRINT</t>
    </r>
    <r>
      <rPr>
        <b/>
        <sz val="11"/>
        <color theme="1"/>
        <rFont val="Calibri"/>
        <family val="2"/>
        <scheme val="minor"/>
      </rPr>
      <t xml:space="preserve"> NAME AND ADDRESS)</t>
    </r>
  </si>
  <si>
    <t>To:</t>
  </si>
  <si>
    <t>PO Box 7424</t>
  </si>
  <si>
    <t>San Francisco, CA 94120-7424</t>
  </si>
  <si>
    <t>SIGNATURE</t>
  </si>
  <si>
    <t>Tel: (415) 561-8500</t>
  </si>
  <si>
    <t>AAO OFFICE USE ONLY</t>
  </si>
  <si>
    <t>GENERAL LEDGER DISTRIBUTION</t>
  </si>
  <si>
    <t>NOTES/COMMENTS</t>
  </si>
  <si>
    <t>Center</t>
  </si>
  <si>
    <t>Activity</t>
  </si>
  <si>
    <t>Business Purpose/Description</t>
  </si>
  <si>
    <t>-</t>
  </si>
  <si>
    <t>VALIDATION</t>
  </si>
  <si>
    <r>
      <t xml:space="preserve">Prepared by       </t>
    </r>
    <r>
      <rPr>
        <b/>
        <sz val="12"/>
        <rFont val="Arial"/>
        <family val="2"/>
      </rPr>
      <t>PRINTED NAME</t>
    </r>
  </si>
  <si>
    <r>
      <t xml:space="preserve">Departmental Approval      </t>
    </r>
    <r>
      <rPr>
        <b/>
        <sz val="10"/>
        <rFont val="Arial"/>
        <family val="2"/>
      </rPr>
      <t>PRINTED NAME</t>
    </r>
  </si>
  <si>
    <r>
      <t xml:space="preserve">Prepared by     </t>
    </r>
    <r>
      <rPr>
        <b/>
        <sz val="11"/>
        <rFont val="Arial"/>
        <family val="2"/>
      </rPr>
      <t>SIGNATURE</t>
    </r>
  </si>
  <si>
    <r>
      <t xml:space="preserve">Departmental Approval    </t>
    </r>
    <r>
      <rPr>
        <b/>
        <sz val="11"/>
        <rFont val="Arial"/>
        <family val="2"/>
      </rPr>
      <t>SIGNATURE</t>
    </r>
  </si>
  <si>
    <t xml:space="preserve">                                        ORIGINAL RECEIPTS FOR ALL EXPENDITURES MUST BE ATTACHED</t>
  </si>
  <si>
    <t>Entertainment &amp; Group Meals Detail</t>
  </si>
  <si>
    <t>Total to be added to Expense Report on Page 1</t>
  </si>
  <si>
    <t>/mile)</t>
  </si>
  <si>
    <t>Total</t>
  </si>
  <si>
    <t>Total Mileage</t>
  </si>
  <si>
    <t>Miles</t>
  </si>
  <si>
    <t>Expense</t>
  </si>
  <si>
    <t>From Location</t>
  </si>
  <si>
    <t>To Location</t>
  </si>
  <si>
    <t>Reason For Trip</t>
  </si>
  <si>
    <r>
      <t xml:space="preserve">Total Mileage Expense (enter totals under </t>
    </r>
    <r>
      <rPr>
        <b/>
        <i/>
        <sz val="10"/>
        <rFont val="Arial"/>
        <family val="2"/>
      </rPr>
      <t>Transportation/Auto/Parking</t>
    </r>
    <r>
      <rPr>
        <b/>
        <sz val="10"/>
        <rFont val="Arial"/>
        <family val="2"/>
      </rPr>
      <t>)</t>
    </r>
  </si>
  <si>
    <r>
      <t xml:space="preserve">Mileage Worksheet </t>
    </r>
    <r>
      <rPr>
        <b/>
        <i/>
        <sz val="10"/>
        <rFont val="Arial"/>
        <family val="2"/>
      </rPr>
      <t>(mileage rate effective 01/01/2023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</si>
</sst>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0."/>
    <numFmt numFmtId="166" formatCode="ddd"/>
    <numFmt numFmtId="167" formatCode="mm/dd/yy"/>
    <numFmt numFmtId="168" formatCode="0000"/>
    <numFmt numFmtId="169" formatCode="m/d"/>
    <numFmt numFmtId="170" formatCode="00"/>
    <numFmt numFmtId="171" formatCode="0.00_);[Red]\(0.00\)"/>
    <numFmt numFmtId="172" formatCode="&quot;$&quot;#,##0.000"/>
  </numFmts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Helv"/>
    </font>
    <font>
      <b/>
      <sz val="10"/>
      <color indexed="9"/>
      <name val="Arial"/>
      <family val="2"/>
    </font>
    <font>
      <b/>
      <sz val="14"/>
      <name val="Helv"/>
    </font>
    <font>
      <sz val="12"/>
      <name val="Arial"/>
      <family val="2"/>
    </font>
    <font>
      <b/>
      <sz val="14"/>
      <name val="Arial"/>
      <family val="2"/>
    </font>
    <font>
      <b/>
      <sz val="16"/>
      <name val="Helv"/>
    </font>
    <font>
      <sz val="16"/>
      <name val="Arial"/>
      <family val="2"/>
    </font>
    <font>
      <b/>
      <sz val="16"/>
      <name val="Arial"/>
      <family val="2"/>
    </font>
    <font>
      <b/>
      <vertAlign val="superscript"/>
      <sz val="10"/>
      <name val="Arial"/>
      <family val="2"/>
    </font>
    <font>
      <b/>
      <sz val="9"/>
      <name val="N Helvetica Narrow"/>
    </font>
    <font>
      <b/>
      <sz val="12"/>
      <color indexed="10"/>
      <name val="Helv"/>
    </font>
    <font>
      <b/>
      <u/>
      <sz val="12"/>
      <color indexed="10"/>
      <name val="Helv"/>
    </font>
    <font>
      <sz val="14"/>
      <name val="Helv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vertAlign val="superscript"/>
      <sz val="12"/>
      <name val="Arial"/>
      <family val="2"/>
    </font>
    <font>
      <sz val="8"/>
      <color rgb="FF000000"/>
      <name val="Open Sans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5">
    <xf numFmtId="0" fontId="0" fillId="0" borderId="0" xfId="0"/>
    <xf numFmtId="40" fontId="0" fillId="0" borderId="0" xfId="0" applyNumberFormat="1"/>
    <xf numFmtId="165" fontId="3" fillId="2" borderId="12" xfId="0" applyNumberFormat="1" applyFont="1" applyFill="1" applyBorder="1" applyAlignment="1" applyProtection="1">
      <alignment horizontal="left" vertical="center"/>
      <protection hidden="1"/>
    </xf>
    <xf numFmtId="165" fontId="3" fillId="2" borderId="13" xfId="0" applyNumberFormat="1" applyFont="1" applyFill="1" applyBorder="1" applyAlignment="1" applyProtection="1">
      <alignment horizontal="left" vertical="center"/>
      <protection hidden="1"/>
    </xf>
    <xf numFmtId="0" fontId="0" fillId="2" borderId="13" xfId="0" applyFill="1" applyBorder="1" applyAlignment="1" applyProtection="1">
      <alignment vertical="center"/>
      <protection hidden="1"/>
    </xf>
    <xf numFmtId="0" fontId="3" fillId="2" borderId="13" xfId="0" applyFont="1" applyFill="1" applyBorder="1" applyAlignment="1" applyProtection="1">
      <alignment horizontal="right" vertical="center"/>
      <protection hidden="1"/>
    </xf>
    <xf numFmtId="14" fontId="2" fillId="2" borderId="0" xfId="0" applyNumberFormat="1" applyFont="1" applyFill="1" applyAlignment="1" applyProtection="1">
      <alignment horizontal="center" vertical="center"/>
      <protection hidden="1"/>
    </xf>
    <xf numFmtId="166" fontId="0" fillId="0" borderId="15" xfId="0" applyNumberFormat="1" applyBorder="1" applyAlignment="1" applyProtection="1">
      <alignment horizontal="center" vertical="center"/>
      <protection locked="0"/>
    </xf>
    <xf numFmtId="166" fontId="0" fillId="0" borderId="16" xfId="0" applyNumberFormat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vertical="center"/>
      <protection hidden="1"/>
    </xf>
    <xf numFmtId="165" fontId="3" fillId="2" borderId="18" xfId="0" applyNumberFormat="1" applyFont="1" applyFill="1" applyBorder="1" applyAlignment="1" applyProtection="1">
      <alignment horizontal="left" vertical="center"/>
      <protection hidden="1"/>
    </xf>
    <xf numFmtId="165" fontId="3" fillId="2" borderId="0" xfId="0" applyNumberFormat="1" applyFont="1" applyFill="1" applyAlignment="1" applyProtection="1">
      <alignment horizontal="left"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167" fontId="0" fillId="0" borderId="19" xfId="0" applyNumberFormat="1" applyBorder="1" applyAlignment="1" applyProtection="1">
      <alignment horizontal="center" vertical="center"/>
      <protection locked="0"/>
    </xf>
    <xf numFmtId="167" fontId="0" fillId="0" borderId="20" xfId="0" applyNumberFormat="1" applyBorder="1" applyAlignment="1" applyProtection="1">
      <alignment horizontal="center" vertical="center"/>
      <protection locked="0"/>
    </xf>
    <xf numFmtId="167" fontId="0" fillId="0" borderId="21" xfId="0" applyNumberFormat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vertical="center"/>
      <protection hidden="1"/>
    </xf>
    <xf numFmtId="0" fontId="3" fillId="2" borderId="18" xfId="0" applyFont="1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49" fontId="0" fillId="0" borderId="23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hidden="1"/>
    </xf>
    <xf numFmtId="0" fontId="2" fillId="2" borderId="29" xfId="0" applyFont="1" applyFill="1" applyBorder="1" applyAlignment="1" applyProtection="1">
      <alignment vertical="center"/>
      <protection hidden="1"/>
    </xf>
    <xf numFmtId="0" fontId="2" fillId="2" borderId="30" xfId="0" applyFont="1" applyFill="1" applyBorder="1" applyAlignment="1" applyProtection="1">
      <alignment vertical="center"/>
      <protection hidden="1"/>
    </xf>
    <xf numFmtId="0" fontId="3" fillId="2" borderId="30" xfId="0" applyFont="1" applyFill="1" applyBorder="1" applyAlignment="1" applyProtection="1">
      <alignment horizontal="right" vertical="center"/>
      <protection hidden="1"/>
    </xf>
    <xf numFmtId="0" fontId="3" fillId="2" borderId="31" xfId="0" applyFont="1" applyFill="1" applyBorder="1" applyAlignment="1" applyProtection="1">
      <alignment horizontal="right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0" fillId="2" borderId="33" xfId="0" applyFill="1" applyBorder="1" applyAlignment="1" applyProtection="1">
      <alignment horizontal="center" vertical="center"/>
      <protection hidden="1"/>
    </xf>
    <xf numFmtId="0" fontId="0" fillId="4" borderId="37" xfId="0" applyFill="1" applyBorder="1" applyAlignment="1" applyProtection="1">
      <alignment horizontal="center" vertical="center"/>
      <protection hidden="1"/>
    </xf>
    <xf numFmtId="0" fontId="4" fillId="4" borderId="28" xfId="0" applyFont="1" applyFill="1" applyBorder="1" applyAlignment="1" applyProtection="1">
      <alignment horizontal="center" vertical="center"/>
      <protection hidden="1"/>
    </xf>
    <xf numFmtId="8" fontId="7" fillId="2" borderId="49" xfId="0" applyNumberFormat="1" applyFont="1" applyFill="1" applyBorder="1" applyAlignment="1" applyProtection="1">
      <alignment vertical="center"/>
      <protection hidden="1"/>
    </xf>
    <xf numFmtId="8" fontId="8" fillId="2" borderId="50" xfId="0" applyNumberFormat="1" applyFont="1" applyFill="1" applyBorder="1" applyAlignment="1" applyProtection="1">
      <alignment vertical="center"/>
      <protection hidden="1"/>
    </xf>
    <xf numFmtId="0" fontId="0" fillId="2" borderId="46" xfId="0" applyFill="1" applyBorder="1" applyAlignment="1" applyProtection="1">
      <alignment horizontal="center" vertical="center"/>
      <protection hidden="1"/>
    </xf>
    <xf numFmtId="8" fontId="0" fillId="0" borderId="16" xfId="0" applyNumberFormat="1" applyBorder="1" applyAlignment="1" applyProtection="1">
      <alignment vertical="center"/>
      <protection locked="0"/>
    </xf>
    <xf numFmtId="8" fontId="0" fillId="0" borderId="57" xfId="0" applyNumberFormat="1" applyBorder="1" applyAlignment="1" applyProtection="1">
      <alignment vertical="center"/>
      <protection locked="0"/>
    </xf>
    <xf numFmtId="0" fontId="0" fillId="2" borderId="52" xfId="0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0" fillId="2" borderId="6" xfId="0" applyFont="1" applyFill="1" applyBorder="1" applyAlignment="1" applyProtection="1">
      <alignment horizontal="left" vertical="center"/>
      <protection hidden="1"/>
    </xf>
    <xf numFmtId="0" fontId="20" fillId="2" borderId="7" xfId="0" applyFont="1" applyFill="1" applyBorder="1" applyAlignment="1" applyProtection="1">
      <alignment horizontal="center" vertical="center"/>
      <protection hidden="1"/>
    </xf>
    <xf numFmtId="0" fontId="20" fillId="2" borderId="10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2" borderId="94" xfId="0" applyFill="1" applyBorder="1" applyAlignment="1" applyProtection="1">
      <alignment horizontal="center"/>
      <protection hidden="1"/>
    </xf>
    <xf numFmtId="0" fontId="0" fillId="2" borderId="84" xfId="0" applyFill="1" applyBorder="1" applyAlignment="1" applyProtection="1">
      <alignment horizontal="center"/>
      <protection hidden="1"/>
    </xf>
    <xf numFmtId="0" fontId="0" fillId="2" borderId="96" xfId="0" applyFill="1" applyBorder="1" applyAlignment="1" applyProtection="1">
      <alignment horizontal="center"/>
      <protection hidden="1"/>
    </xf>
    <xf numFmtId="0" fontId="0" fillId="2" borderId="88" xfId="0" applyFill="1" applyBorder="1" applyAlignment="1" applyProtection="1">
      <alignment horizontal="centerContinuous"/>
      <protection hidden="1"/>
    </xf>
    <xf numFmtId="167" fontId="0" fillId="0" borderId="98" xfId="0" applyNumberFormat="1" applyBorder="1" applyAlignment="1" applyProtection="1">
      <alignment horizontal="center"/>
      <protection locked="0"/>
    </xf>
    <xf numFmtId="8" fontId="0" fillId="0" borderId="99" xfId="0" applyNumberFormat="1" applyBorder="1" applyProtection="1">
      <protection locked="0"/>
    </xf>
    <xf numFmtId="0" fontId="0" fillId="0" borderId="0" xfId="0" applyAlignment="1" applyProtection="1">
      <alignment horizontal="centerContinuous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2" borderId="95" xfId="0" applyFill="1" applyBorder="1" applyAlignment="1" applyProtection="1">
      <alignment horizontal="center"/>
      <protection hidden="1"/>
    </xf>
    <xf numFmtId="0" fontId="0" fillId="2" borderId="13" xfId="0" applyFill="1" applyBorder="1" applyAlignment="1" applyProtection="1">
      <alignment horizontal="center"/>
      <protection hidden="1"/>
    </xf>
    <xf numFmtId="0" fontId="0" fillId="2" borderId="82" xfId="0" applyFill="1" applyBorder="1" applyAlignment="1" applyProtection="1">
      <alignment horizontal="center"/>
      <protection hidden="1"/>
    </xf>
    <xf numFmtId="0" fontId="0" fillId="2" borderId="17" xfId="0" applyFill="1" applyBorder="1" applyAlignment="1" applyProtection="1">
      <alignment horizontal="center"/>
      <protection hidden="1"/>
    </xf>
    <xf numFmtId="0" fontId="0" fillId="2" borderId="97" xfId="0" applyFill="1" applyBorder="1" applyAlignment="1" applyProtection="1">
      <alignment horizontal="center"/>
      <protection hidden="1"/>
    </xf>
    <xf numFmtId="0" fontId="0" fillId="2" borderId="67" xfId="0" applyFill="1" applyBorder="1" applyAlignment="1" applyProtection="1">
      <alignment horizontal="centerContinuous"/>
      <protection hidden="1"/>
    </xf>
    <xf numFmtId="0" fontId="0" fillId="2" borderId="87" xfId="0" applyFill="1" applyBorder="1" applyAlignment="1" applyProtection="1">
      <alignment horizontal="centerContinuous"/>
      <protection hidden="1"/>
    </xf>
    <xf numFmtId="0" fontId="0" fillId="2" borderId="68" xfId="0" applyFill="1" applyBorder="1" applyAlignment="1" applyProtection="1">
      <alignment horizontal="centerContinuous"/>
      <protection hidden="1"/>
    </xf>
    <xf numFmtId="167" fontId="0" fillId="0" borderId="100" xfId="0" quotePrefix="1" applyNumberFormat="1" applyBorder="1" applyAlignment="1" applyProtection="1">
      <alignment horizontal="center"/>
      <protection locked="0"/>
    </xf>
    <xf numFmtId="38" fontId="0" fillId="0" borderId="78" xfId="0" applyNumberFormat="1" applyBorder="1" applyProtection="1">
      <protection locked="0"/>
    </xf>
    <xf numFmtId="167" fontId="0" fillId="0" borderId="101" xfId="0" quotePrefix="1" applyNumberFormat="1" applyBorder="1" applyAlignment="1" applyProtection="1">
      <alignment horizontal="center"/>
      <protection locked="0"/>
    </xf>
    <xf numFmtId="38" fontId="0" fillId="0" borderId="33" xfId="0" applyNumberFormat="1" applyBorder="1" applyProtection="1">
      <protection locked="0"/>
    </xf>
    <xf numFmtId="167" fontId="0" fillId="2" borderId="52" xfId="0" applyNumberFormat="1" applyFill="1" applyBorder="1" applyAlignment="1" applyProtection="1">
      <alignment horizontal="center"/>
      <protection hidden="1"/>
    </xf>
    <xf numFmtId="8" fontId="0" fillId="0" borderId="104" xfId="0" applyNumberFormat="1" applyBorder="1" applyAlignment="1" applyProtection="1">
      <alignment vertical="center"/>
      <protection locked="0"/>
    </xf>
    <xf numFmtId="167" fontId="0" fillId="6" borderId="12" xfId="0" applyNumberFormat="1" applyFill="1" applyBorder="1" applyAlignment="1" applyProtection="1">
      <alignment horizontal="center" vertical="center"/>
      <protection locked="0"/>
    </xf>
    <xf numFmtId="167" fontId="0" fillId="6" borderId="13" xfId="0" applyNumberForma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49" fontId="0" fillId="0" borderId="70" xfId="0" applyNumberFormat="1" applyBorder="1" applyAlignment="1" applyProtection="1">
      <alignment horizontal="center" vertical="center"/>
      <protection locked="0"/>
    </xf>
    <xf numFmtId="167" fontId="0" fillId="0" borderId="15" xfId="0" applyNumberFormat="1" applyBorder="1" applyAlignment="1" applyProtection="1">
      <alignment horizontal="center" vertical="center"/>
      <protection locked="0"/>
    </xf>
    <xf numFmtId="167" fontId="0" fillId="0" borderId="54" xfId="0" applyNumberFormat="1" applyBorder="1" applyAlignment="1" applyProtection="1">
      <alignment horizontal="center" vertical="center"/>
      <protection locked="0"/>
    </xf>
    <xf numFmtId="167" fontId="0" fillId="0" borderId="103" xfId="0" applyNumberFormat="1" applyBorder="1" applyAlignment="1" applyProtection="1">
      <alignment horizontal="center" vertical="center"/>
      <protection locked="0"/>
    </xf>
    <xf numFmtId="40" fontId="0" fillId="7" borderId="0" xfId="0" applyNumberFormat="1" applyFill="1"/>
    <xf numFmtId="0" fontId="0" fillId="7" borderId="0" xfId="0" applyFill="1"/>
    <xf numFmtId="0" fontId="3" fillId="7" borderId="0" xfId="0" applyFont="1" applyFill="1" applyAlignment="1">
      <alignment horizontal="centerContinuous" vertical="center"/>
    </xf>
    <xf numFmtId="0" fontId="3" fillId="7" borderId="11" xfId="0" applyFont="1" applyFill="1" applyBorder="1" applyAlignment="1">
      <alignment horizontal="centerContinuous" vertical="center"/>
    </xf>
    <xf numFmtId="0" fontId="0" fillId="7" borderId="0" xfId="0" applyFill="1" applyAlignment="1">
      <alignment horizontal="centerContinuous" vertical="center"/>
    </xf>
    <xf numFmtId="0" fontId="0" fillId="7" borderId="0" xfId="0" applyFill="1" applyAlignment="1">
      <alignment horizontal="center" vertical="center"/>
    </xf>
    <xf numFmtId="164" fontId="2" fillId="7" borderId="0" xfId="0" applyNumberFormat="1" applyFont="1" applyFill="1" applyAlignment="1">
      <alignment horizontal="centerContinuous" vertical="center"/>
    </xf>
    <xf numFmtId="0" fontId="2" fillId="7" borderId="0" xfId="0" applyFont="1" applyFill="1" applyAlignment="1">
      <alignment horizontal="centerContinuous" vertical="center"/>
    </xf>
    <xf numFmtId="0" fontId="9" fillId="7" borderId="12" xfId="0" applyFont="1" applyFill="1" applyBorder="1" applyAlignment="1" applyProtection="1">
      <alignment horizontal="right" vertical="center"/>
      <protection hidden="1"/>
    </xf>
    <xf numFmtId="0" fontId="9" fillId="7" borderId="13" xfId="0" applyFont="1" applyFill="1" applyBorder="1" applyAlignment="1" applyProtection="1">
      <alignment horizontal="right" vertical="center"/>
      <protection hidden="1"/>
    </xf>
    <xf numFmtId="8" fontId="10" fillId="7" borderId="13" xfId="0" applyNumberFormat="1" applyFont="1" applyFill="1" applyBorder="1" applyAlignment="1" applyProtection="1">
      <alignment vertical="center"/>
      <protection hidden="1"/>
    </xf>
    <xf numFmtId="8" fontId="11" fillId="7" borderId="22" xfId="0" applyNumberFormat="1" applyFont="1" applyFill="1" applyBorder="1" applyAlignment="1" applyProtection="1">
      <alignment vertical="center"/>
      <protection hidden="1"/>
    </xf>
    <xf numFmtId="0" fontId="2" fillId="7" borderId="11" xfId="0" applyFont="1" applyFill="1" applyBorder="1" applyAlignment="1" applyProtection="1">
      <alignment horizontal="right" vertical="center"/>
      <protection locked="0"/>
    </xf>
    <xf numFmtId="8" fontId="0" fillId="7" borderId="11" xfId="0" applyNumberFormat="1" applyFill="1" applyBorder="1" applyAlignment="1" applyProtection="1">
      <alignment vertical="center"/>
      <protection locked="0"/>
    </xf>
    <xf numFmtId="0" fontId="0" fillId="7" borderId="11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7" borderId="13" xfId="0" applyFill="1" applyBorder="1" applyAlignment="1">
      <alignment vertical="center"/>
    </xf>
    <xf numFmtId="0" fontId="13" fillId="7" borderId="13" xfId="0" applyFont="1" applyFill="1" applyBorder="1" applyAlignment="1">
      <alignment horizontal="left" vertical="center"/>
    </xf>
    <xf numFmtId="0" fontId="0" fillId="7" borderId="18" xfId="0" applyFill="1" applyBorder="1" applyAlignment="1" applyProtection="1">
      <alignment vertical="center"/>
      <protection locked="0"/>
    </xf>
    <xf numFmtId="0" fontId="0" fillId="7" borderId="0" xfId="0" applyFill="1" applyAlignment="1" applyProtection="1">
      <alignment vertical="center"/>
      <protection locked="0"/>
    </xf>
    <xf numFmtId="0" fontId="13" fillId="7" borderId="0" xfId="0" applyFont="1" applyFill="1" applyAlignment="1" applyProtection="1">
      <alignment horizontal="left" vertical="center"/>
      <protection locked="0"/>
    </xf>
    <xf numFmtId="170" fontId="2" fillId="7" borderId="11" xfId="0" applyNumberFormat="1" applyFont="1" applyFill="1" applyBorder="1" applyAlignment="1" applyProtection="1">
      <alignment horizontal="right" vertical="center"/>
      <protection hidden="1"/>
    </xf>
    <xf numFmtId="8" fontId="2" fillId="7" borderId="11" xfId="0" applyNumberFormat="1" applyFont="1" applyFill="1" applyBorder="1" applyAlignment="1" applyProtection="1">
      <alignment vertical="center"/>
      <protection hidden="1"/>
    </xf>
    <xf numFmtId="0" fontId="2" fillId="7" borderId="11" xfId="0" applyFont="1" applyFill="1" applyBorder="1" applyAlignment="1" applyProtection="1">
      <alignment vertical="center"/>
      <protection locked="0"/>
    </xf>
    <xf numFmtId="0" fontId="0" fillId="7" borderId="11" xfId="0" applyFill="1" applyBorder="1" applyAlignment="1" applyProtection="1">
      <alignment vertical="center"/>
      <protection hidden="1"/>
    </xf>
    <xf numFmtId="0" fontId="0" fillId="7" borderId="11" xfId="0" applyFill="1" applyBorder="1" applyAlignment="1" applyProtection="1">
      <alignment horizontal="left" vertical="center"/>
      <protection hidden="1"/>
    </xf>
    <xf numFmtId="0" fontId="2" fillId="7" borderId="11" xfId="0" applyFont="1" applyFill="1" applyBorder="1" applyAlignment="1" applyProtection="1">
      <alignment horizontal="right" vertical="center"/>
      <protection hidden="1"/>
    </xf>
    <xf numFmtId="171" fontId="2" fillId="7" borderId="11" xfId="0" applyNumberFormat="1" applyFont="1" applyFill="1" applyBorder="1" applyAlignment="1" applyProtection="1">
      <alignment vertical="center"/>
      <protection hidden="1"/>
    </xf>
    <xf numFmtId="0" fontId="3" fillId="7" borderId="12" xfId="0" applyFont="1" applyFill="1" applyBorder="1" applyAlignment="1" applyProtection="1">
      <alignment horizontal="left" vertical="top"/>
      <protection hidden="1"/>
    </xf>
    <xf numFmtId="0" fontId="0" fillId="7" borderId="13" xfId="0" applyFill="1" applyBorder="1" applyAlignment="1" applyProtection="1">
      <alignment horizontal="left" vertical="top"/>
      <protection hidden="1"/>
    </xf>
    <xf numFmtId="0" fontId="0" fillId="7" borderId="82" xfId="0" applyFill="1" applyBorder="1" applyAlignment="1" applyProtection="1">
      <alignment horizontal="left" vertical="top"/>
      <protection hidden="1"/>
    </xf>
    <xf numFmtId="0" fontId="3" fillId="7" borderId="83" xfId="0" applyFont="1" applyFill="1" applyBorder="1" applyAlignment="1" applyProtection="1">
      <alignment horizontal="left" vertical="top"/>
      <protection hidden="1"/>
    </xf>
    <xf numFmtId="0" fontId="0" fillId="7" borderId="29" xfId="0" applyFill="1" applyBorder="1" applyAlignment="1" applyProtection="1">
      <alignment horizontal="left" vertical="top"/>
      <protection hidden="1"/>
    </xf>
    <xf numFmtId="0" fontId="0" fillId="7" borderId="30" xfId="0" applyFill="1" applyBorder="1" applyAlignment="1" applyProtection="1">
      <alignment horizontal="left" vertical="top"/>
      <protection hidden="1"/>
    </xf>
    <xf numFmtId="0" fontId="0" fillId="7" borderId="31" xfId="0" applyFill="1" applyBorder="1" applyAlignment="1" applyProtection="1">
      <alignment horizontal="left" vertical="top"/>
      <protection hidden="1"/>
    </xf>
    <xf numFmtId="0" fontId="0" fillId="7" borderId="85" xfId="0" applyFill="1" applyBorder="1" applyAlignment="1" applyProtection="1">
      <alignment horizontal="left" vertical="top"/>
      <protection hidden="1"/>
    </xf>
    <xf numFmtId="0" fontId="1" fillId="7" borderId="83" xfId="0" applyFont="1" applyFill="1" applyBorder="1" applyAlignment="1" applyProtection="1">
      <alignment horizontal="left" vertical="top"/>
      <protection hidden="1"/>
    </xf>
    <xf numFmtId="0" fontId="1" fillId="7" borderId="84" xfId="0" applyFont="1" applyFill="1" applyBorder="1" applyAlignment="1" applyProtection="1">
      <alignment vertical="top"/>
      <protection hidden="1"/>
    </xf>
    <xf numFmtId="14" fontId="0" fillId="0" borderId="0" xfId="0" applyNumberFormat="1"/>
    <xf numFmtId="40" fontId="0" fillId="7" borderId="0" xfId="0" applyNumberFormat="1" applyFill="1" applyProtection="1">
      <protection hidden="1"/>
    </xf>
    <xf numFmtId="0" fontId="0" fillId="7" borderId="0" xfId="0" applyFill="1" applyProtection="1">
      <protection hidden="1"/>
    </xf>
    <xf numFmtId="40" fontId="0" fillId="0" borderId="0" xfId="0" applyNumberFormat="1" applyProtection="1">
      <protection hidden="1"/>
    </xf>
    <xf numFmtId="40" fontId="24" fillId="7" borderId="0" xfId="0" applyNumberFormat="1" applyFont="1" applyFill="1" applyProtection="1">
      <protection hidden="1"/>
    </xf>
    <xf numFmtId="0" fontId="23" fillId="7" borderId="0" xfId="0" applyFont="1" applyFill="1" applyAlignment="1" applyProtection="1">
      <alignment horizontal="right"/>
      <protection hidden="1"/>
    </xf>
    <xf numFmtId="0" fontId="1" fillId="7" borderId="0" xfId="0" applyFont="1" applyFill="1" applyProtection="1">
      <protection hidden="1"/>
    </xf>
    <xf numFmtId="166" fontId="28" fillId="0" borderId="14" xfId="0" applyNumberFormat="1" applyFont="1" applyBorder="1" applyAlignment="1" applyProtection="1">
      <alignment horizontal="center" vertical="center"/>
      <protection locked="0"/>
    </xf>
    <xf numFmtId="40" fontId="29" fillId="0" borderId="106" xfId="0" applyNumberFormat="1" applyFont="1" applyBorder="1" applyAlignment="1" applyProtection="1">
      <alignment horizontal="center"/>
      <protection locked="0"/>
    </xf>
    <xf numFmtId="0" fontId="29" fillId="7" borderId="106" xfId="0" applyFont="1" applyFill="1" applyBorder="1" applyAlignment="1" applyProtection="1">
      <alignment horizontal="center"/>
      <protection locked="0"/>
    </xf>
    <xf numFmtId="40" fontId="30" fillId="7" borderId="0" xfId="0" applyNumberFormat="1" applyFont="1" applyFill="1" applyAlignment="1" applyProtection="1">
      <alignment horizontal="left"/>
      <protection hidden="1"/>
    </xf>
    <xf numFmtId="0" fontId="30" fillId="7" borderId="0" xfId="0" applyFont="1" applyFill="1" applyAlignment="1" applyProtection="1">
      <alignment horizontal="center"/>
      <protection hidden="1"/>
    </xf>
    <xf numFmtId="0" fontId="19" fillId="2" borderId="3" xfId="0" applyFont="1" applyFill="1" applyBorder="1" applyAlignment="1">
      <alignment vertical="center"/>
    </xf>
    <xf numFmtId="0" fontId="19" fillId="2" borderId="4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40" fontId="0" fillId="2" borderId="8" xfId="0" applyNumberFormat="1" applyFill="1" applyBorder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/>
    <xf numFmtId="172" fontId="22" fillId="0" borderId="0" xfId="0" applyNumberFormat="1" applyFont="1" applyAlignment="1">
      <alignment horizontal="center"/>
    </xf>
    <xf numFmtId="0" fontId="22" fillId="0" borderId="0" xfId="0" applyFont="1"/>
    <xf numFmtId="7" fontId="0" fillId="2" borderId="85" xfId="0" applyNumberFormat="1" applyFill="1" applyBorder="1" applyProtection="1">
      <protection hidden="1"/>
    </xf>
    <xf numFmtId="7" fontId="0" fillId="2" borderId="8" xfId="0" applyNumberFormat="1" applyFill="1" applyBorder="1" applyProtection="1">
      <protection hidden="1"/>
    </xf>
    <xf numFmtId="0" fontId="0" fillId="7" borderId="0" xfId="0" applyFill="1" applyAlignment="1" applyProtection="1">
      <alignment horizontal="left" vertical="top"/>
      <protection hidden="1"/>
    </xf>
    <xf numFmtId="0" fontId="3" fillId="7" borderId="18" xfId="0" applyFont="1" applyFill="1" applyBorder="1" applyAlignment="1" applyProtection="1">
      <alignment horizontal="left" vertical="top"/>
      <protection hidden="1"/>
    </xf>
    <xf numFmtId="0" fontId="0" fillId="7" borderId="17" xfId="0" applyFill="1" applyBorder="1" applyAlignment="1" applyProtection="1">
      <alignment vertical="top"/>
      <protection hidden="1"/>
    </xf>
    <xf numFmtId="169" fontId="29" fillId="0" borderId="39" xfId="0" quotePrefix="1" applyNumberFormat="1" applyFont="1" applyBorder="1" applyAlignment="1">
      <alignment horizontal="center" vertical="center"/>
    </xf>
    <xf numFmtId="49" fontId="29" fillId="5" borderId="40" xfId="0" applyNumberFormat="1" applyFont="1" applyFill="1" applyBorder="1" applyAlignment="1" applyProtection="1">
      <alignment horizontal="center" vertical="center"/>
      <protection locked="0"/>
    </xf>
    <xf numFmtId="169" fontId="29" fillId="0" borderId="54" xfId="0" applyNumberFormat="1" applyFont="1" applyBorder="1" applyAlignment="1">
      <alignment horizontal="center" vertical="center"/>
    </xf>
    <xf numFmtId="169" fontId="29" fillId="0" borderId="56" xfId="0" quotePrefix="1" applyNumberFormat="1" applyFont="1" applyBorder="1" applyAlignment="1">
      <alignment horizontal="center" vertical="center"/>
    </xf>
    <xf numFmtId="49" fontId="29" fillId="5" borderId="43" xfId="0" applyNumberFormat="1" applyFont="1" applyFill="1" applyBorder="1" applyAlignment="1" applyProtection="1">
      <alignment horizontal="center" vertical="center"/>
      <protection locked="0"/>
    </xf>
    <xf numFmtId="169" fontId="29" fillId="0" borderId="42" xfId="0" quotePrefix="1" applyNumberFormat="1" applyFont="1" applyBorder="1" applyAlignment="1">
      <alignment horizontal="center" vertical="center"/>
    </xf>
    <xf numFmtId="169" fontId="29" fillId="0" borderId="42" xfId="0" applyNumberFormat="1" applyFont="1" applyBorder="1" applyAlignment="1">
      <alignment horizontal="center" vertical="center"/>
    </xf>
    <xf numFmtId="169" fontId="29" fillId="0" borderId="26" xfId="0" quotePrefix="1" applyNumberFormat="1" applyFont="1" applyBorder="1" applyAlignment="1">
      <alignment horizontal="center" vertical="center"/>
    </xf>
    <xf numFmtId="49" fontId="29" fillId="5" borderId="117" xfId="0" applyNumberFormat="1" applyFont="1" applyFill="1" applyBorder="1" applyAlignment="1" applyProtection="1">
      <alignment horizontal="center" vertical="center"/>
      <protection locked="0"/>
    </xf>
    <xf numFmtId="8" fontId="18" fillId="2" borderId="52" xfId="0" applyNumberFormat="1" applyFont="1" applyFill="1" applyBorder="1" applyAlignment="1" applyProtection="1">
      <alignment vertical="center"/>
      <protection hidden="1"/>
    </xf>
    <xf numFmtId="8" fontId="26" fillId="6" borderId="93" xfId="0" applyNumberFormat="1" applyFont="1" applyFill="1" applyBorder="1" applyAlignment="1" applyProtection="1">
      <alignment vertical="center"/>
      <protection hidden="1"/>
    </xf>
    <xf numFmtId="8" fontId="7" fillId="2" borderId="10" xfId="0" applyNumberFormat="1" applyFont="1" applyFill="1" applyBorder="1" applyAlignment="1" applyProtection="1">
      <alignment vertical="center"/>
      <protection locked="0"/>
    </xf>
    <xf numFmtId="0" fontId="7" fillId="2" borderId="34" xfId="0" applyFont="1" applyFill="1" applyBorder="1" applyAlignment="1" applyProtection="1">
      <alignment vertical="center"/>
      <protection hidden="1"/>
    </xf>
    <xf numFmtId="0" fontId="26" fillId="2" borderId="32" xfId="0" applyFont="1" applyFill="1" applyBorder="1" applyAlignment="1" applyProtection="1">
      <alignment horizontal="center" vertical="center"/>
      <protection hidden="1"/>
    </xf>
    <xf numFmtId="4" fontId="26" fillId="0" borderId="38" xfId="0" applyNumberFormat="1" applyFont="1" applyBorder="1" applyAlignment="1" applyProtection="1">
      <alignment vertical="center"/>
      <protection locked="0"/>
    </xf>
    <xf numFmtId="4" fontId="26" fillId="0" borderId="39" xfId="0" applyNumberFormat="1" applyFont="1" applyBorder="1" applyAlignment="1" applyProtection="1">
      <alignment vertical="center"/>
      <protection locked="0"/>
    </xf>
    <xf numFmtId="4" fontId="26" fillId="0" borderId="105" xfId="0" applyNumberFormat="1" applyFont="1" applyBorder="1" applyAlignment="1" applyProtection="1">
      <alignment vertical="center"/>
      <protection locked="0"/>
    </xf>
    <xf numFmtId="4" fontId="26" fillId="0" borderId="40" xfId="0" applyNumberFormat="1" applyFont="1" applyBorder="1" applyAlignment="1" applyProtection="1">
      <alignment vertical="center"/>
      <protection locked="0"/>
    </xf>
    <xf numFmtId="8" fontId="26" fillId="2" borderId="28" xfId="0" applyNumberFormat="1" applyFont="1" applyFill="1" applyBorder="1" applyAlignment="1" applyProtection="1">
      <alignment vertical="center"/>
      <protection hidden="1"/>
    </xf>
    <xf numFmtId="0" fontId="26" fillId="2" borderId="34" xfId="0" applyFont="1" applyFill="1" applyBorder="1" applyAlignment="1" applyProtection="1">
      <alignment vertical="center"/>
      <protection hidden="1"/>
    </xf>
    <xf numFmtId="4" fontId="26" fillId="0" borderId="41" xfId="0" applyNumberFormat="1" applyFont="1" applyBorder="1" applyAlignment="1" applyProtection="1">
      <alignment vertical="center"/>
      <protection locked="0"/>
    </xf>
    <xf numFmtId="4" fontId="26" fillId="0" borderId="42" xfId="0" applyNumberFormat="1" applyFont="1" applyBorder="1" applyAlignment="1" applyProtection="1">
      <alignment vertical="center"/>
      <protection locked="0"/>
    </xf>
    <xf numFmtId="4" fontId="26" fillId="0" borderId="43" xfId="0" applyNumberFormat="1" applyFont="1" applyBorder="1" applyAlignment="1" applyProtection="1">
      <alignment vertical="center"/>
      <protection locked="0"/>
    </xf>
    <xf numFmtId="0" fontId="26" fillId="2" borderId="33" xfId="0" applyFont="1" applyFill="1" applyBorder="1" applyAlignment="1" applyProtection="1">
      <alignment horizontal="center" vertical="center"/>
      <protection hidden="1"/>
    </xf>
    <xf numFmtId="0" fontId="26" fillId="2" borderId="32" xfId="0" applyFont="1" applyFill="1" applyBorder="1" applyAlignment="1" applyProtection="1">
      <alignment horizontal="center" vertical="center"/>
      <protection locked="0"/>
    </xf>
    <xf numFmtId="4" fontId="26" fillId="0" borderId="112" xfId="0" applyNumberFormat="1" applyFont="1" applyBorder="1" applyAlignment="1" applyProtection="1">
      <alignment vertical="center"/>
      <protection locked="0"/>
    </xf>
    <xf numFmtId="4" fontId="26" fillId="0" borderId="103" xfId="0" applyNumberFormat="1" applyFont="1" applyBorder="1" applyAlignment="1" applyProtection="1">
      <alignment vertical="center"/>
      <protection locked="0"/>
    </xf>
    <xf numFmtId="4" fontId="26" fillId="0" borderId="113" xfId="0" applyNumberFormat="1" applyFont="1" applyBorder="1" applyAlignment="1" applyProtection="1">
      <alignment vertical="center"/>
      <protection locked="0"/>
    </xf>
    <xf numFmtId="168" fontId="26" fillId="5" borderId="32" xfId="0" applyNumberFormat="1" applyFont="1" applyFill="1" applyBorder="1" applyAlignment="1" applyProtection="1">
      <alignment horizontal="center" vertical="center"/>
      <protection locked="0"/>
    </xf>
    <xf numFmtId="40" fontId="26" fillId="0" borderId="44" xfId="0" applyNumberFormat="1" applyFont="1" applyBorder="1" applyAlignment="1" applyProtection="1">
      <alignment vertical="center"/>
      <protection locked="0"/>
    </xf>
    <xf numFmtId="40" fontId="26" fillId="0" borderId="20" xfId="0" applyNumberFormat="1" applyFont="1" applyBorder="1" applyAlignment="1" applyProtection="1">
      <alignment vertical="center"/>
      <protection locked="0"/>
    </xf>
    <xf numFmtId="40" fontId="26" fillId="0" borderId="45" xfId="0" applyNumberFormat="1" applyFont="1" applyBorder="1" applyAlignment="1" applyProtection="1">
      <alignment vertical="center"/>
      <protection locked="0"/>
    </xf>
    <xf numFmtId="8" fontId="7" fillId="2" borderId="46" xfId="0" applyNumberFormat="1" applyFont="1" applyFill="1" applyBorder="1" applyAlignment="1" applyProtection="1">
      <alignment vertical="center"/>
      <protection hidden="1"/>
    </xf>
    <xf numFmtId="0" fontId="0" fillId="7" borderId="86" xfId="0" applyFill="1" applyBorder="1" applyAlignment="1" applyProtection="1">
      <alignment vertical="top"/>
      <protection locked="0"/>
    </xf>
    <xf numFmtId="8" fontId="29" fillId="5" borderId="74" xfId="0" applyNumberFormat="1" applyFont="1" applyFill="1" applyBorder="1" applyAlignment="1" applyProtection="1">
      <alignment vertical="center"/>
      <protection hidden="1"/>
    </xf>
    <xf numFmtId="49" fontId="29" fillId="5" borderId="43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101" xfId="0" applyNumberFormat="1" applyBorder="1" applyAlignment="1" applyProtection="1">
      <alignment horizontal="center"/>
      <protection locked="0"/>
    </xf>
    <xf numFmtId="8" fontId="0" fillId="0" borderId="120" xfId="0" applyNumberFormat="1" applyBorder="1" applyProtection="1">
      <protection locked="0"/>
    </xf>
    <xf numFmtId="8" fontId="2" fillId="2" borderId="48" xfId="0" applyNumberFormat="1" applyFont="1" applyFill="1" applyBorder="1" applyAlignment="1" applyProtection="1">
      <alignment vertical="center"/>
      <protection hidden="1"/>
    </xf>
    <xf numFmtId="0" fontId="34" fillId="0" borderId="0" xfId="0" applyFont="1" applyProtection="1">
      <protection locked="0"/>
    </xf>
    <xf numFmtId="14" fontId="0" fillId="7" borderId="85" xfId="0" applyNumberFormat="1" applyFill="1" applyBorder="1" applyAlignment="1" applyProtection="1">
      <alignment horizontal="center" vertical="top"/>
      <protection locked="0"/>
    </xf>
    <xf numFmtId="0" fontId="0" fillId="7" borderId="31" xfId="0" applyFill="1" applyBorder="1" applyAlignment="1" applyProtection="1">
      <alignment horizontal="center" vertical="top"/>
      <protection locked="0"/>
    </xf>
    <xf numFmtId="0" fontId="29" fillId="7" borderId="66" xfId="0" applyFont="1" applyFill="1" applyBorder="1" applyAlignment="1" applyProtection="1">
      <alignment horizontal="left" vertical="center"/>
      <protection locked="0"/>
    </xf>
    <xf numFmtId="0" fontId="29" fillId="7" borderId="67" xfId="0" applyFont="1" applyFill="1" applyBorder="1" applyAlignment="1" applyProtection="1">
      <alignment horizontal="left" vertical="center"/>
      <protection locked="0"/>
    </xf>
    <xf numFmtId="0" fontId="29" fillId="7" borderId="87" xfId="0" applyFont="1" applyFill="1" applyBorder="1" applyAlignment="1" applyProtection="1">
      <alignment horizontal="left" vertical="center"/>
      <protection locked="0"/>
    </xf>
    <xf numFmtId="0" fontId="29" fillId="7" borderId="114" xfId="0" applyFont="1" applyFill="1" applyBorder="1" applyAlignment="1" applyProtection="1">
      <alignment horizontal="left" vertical="center"/>
      <protection locked="0"/>
    </xf>
    <xf numFmtId="0" fontId="29" fillId="7" borderId="68" xfId="0" applyFont="1" applyFill="1" applyBorder="1" applyAlignment="1" applyProtection="1">
      <alignment horizontal="left" vertical="center"/>
      <protection locked="0"/>
    </xf>
    <xf numFmtId="168" fontId="29" fillId="0" borderId="119" xfId="0" applyNumberFormat="1" applyFont="1" applyBorder="1" applyAlignment="1" applyProtection="1">
      <alignment horizontal="center" vertical="center"/>
      <protection locked="0"/>
    </xf>
    <xf numFmtId="168" fontId="29" fillId="0" borderId="42" xfId="0" applyNumberFormat="1" applyFont="1" applyBorder="1" applyAlignment="1" applyProtection="1">
      <alignment horizontal="center" vertical="center"/>
      <protection locked="0"/>
    </xf>
    <xf numFmtId="168" fontId="29" fillId="0" borderId="118" xfId="0" applyNumberFormat="1" applyFont="1" applyBorder="1" applyAlignment="1" applyProtection="1">
      <alignment horizontal="center" vertical="center"/>
      <protection locked="0"/>
    </xf>
    <xf numFmtId="168" fontId="29" fillId="0" borderId="26" xfId="0" applyNumberFormat="1" applyFont="1" applyBorder="1" applyAlignment="1" applyProtection="1">
      <alignment horizontal="center" vertical="center"/>
      <protection locked="0"/>
    </xf>
    <xf numFmtId="0" fontId="29" fillId="5" borderId="75" xfId="0" applyFont="1" applyFill="1" applyBorder="1" applyAlignment="1" applyProtection="1">
      <alignment vertical="center"/>
      <protection locked="0"/>
    </xf>
    <xf numFmtId="0" fontId="29" fillId="5" borderId="55" xfId="0" applyFont="1" applyFill="1" applyBorder="1" applyAlignment="1" applyProtection="1">
      <alignment vertical="center"/>
      <protection locked="0"/>
    </xf>
    <xf numFmtId="0" fontId="0" fillId="5" borderId="61" xfId="0" applyFill="1" applyBorder="1" applyAlignment="1" applyProtection="1">
      <alignment horizontal="center" vertical="center"/>
      <protection locked="0"/>
    </xf>
    <xf numFmtId="0" fontId="0" fillId="5" borderId="55" xfId="0" applyFill="1" applyBorder="1" applyAlignment="1" applyProtection="1">
      <alignment horizontal="center" vertical="center"/>
      <protection locked="0"/>
    </xf>
    <xf numFmtId="0" fontId="0" fillId="5" borderId="62" xfId="0" applyFill="1" applyBorder="1" applyAlignment="1" applyProtection="1">
      <alignment horizontal="center" vertical="center"/>
      <protection locked="0"/>
    </xf>
    <xf numFmtId="168" fontId="32" fillId="6" borderId="75" xfId="0" applyNumberFormat="1" applyFont="1" applyFill="1" applyBorder="1" applyAlignment="1">
      <alignment horizontal="center" vertical="center"/>
    </xf>
    <xf numFmtId="168" fontId="32" fillId="6" borderId="56" xfId="0" applyNumberFormat="1" applyFont="1" applyFill="1" applyBorder="1" applyAlignment="1">
      <alignment horizontal="center" vertical="center"/>
    </xf>
    <xf numFmtId="170" fontId="2" fillId="2" borderId="85" xfId="0" applyNumberFormat="1" applyFont="1" applyFill="1" applyBorder="1" applyAlignment="1" applyProtection="1">
      <alignment horizontal="right" vertical="center"/>
      <protection hidden="1"/>
    </xf>
    <xf numFmtId="170" fontId="2" fillId="2" borderId="30" xfId="0" applyNumberFormat="1" applyFont="1" applyFill="1" applyBorder="1" applyAlignment="1" applyProtection="1">
      <alignment horizontal="right" vertical="center"/>
      <protection hidden="1"/>
    </xf>
    <xf numFmtId="170" fontId="2" fillId="2" borderId="31" xfId="0" applyNumberFormat="1" applyFont="1" applyFill="1" applyBorder="1" applyAlignment="1" applyProtection="1">
      <alignment horizontal="right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168" fontId="32" fillId="6" borderId="116" xfId="0" applyNumberFormat="1" applyFont="1" applyFill="1" applyBorder="1" applyAlignment="1" applyProtection="1">
      <alignment horizontal="center" vertical="center"/>
      <protection locked="0"/>
    </xf>
    <xf numFmtId="168" fontId="32" fillId="6" borderId="77" xfId="0" applyNumberFormat="1" applyFont="1" applyFill="1" applyBorder="1" applyAlignment="1" applyProtection="1">
      <alignment horizontal="center" vertical="center"/>
      <protection locked="0"/>
    </xf>
    <xf numFmtId="0" fontId="0" fillId="5" borderId="79" xfId="0" applyFill="1" applyBorder="1" applyAlignment="1" applyProtection="1">
      <alignment vertical="center"/>
      <protection locked="0"/>
    </xf>
    <xf numFmtId="0" fontId="0" fillId="5" borderId="0" xfId="0" applyFill="1" applyAlignment="1" applyProtection="1">
      <alignment vertical="center"/>
      <protection locked="0"/>
    </xf>
    <xf numFmtId="0" fontId="0" fillId="5" borderId="22" xfId="0" applyFill="1" applyBorder="1" applyAlignment="1" applyProtection="1">
      <alignment vertical="center"/>
      <protection locked="0"/>
    </xf>
    <xf numFmtId="0" fontId="2" fillId="0" borderId="76" xfId="0" applyFont="1" applyBorder="1" applyAlignment="1" applyProtection="1">
      <alignment horizontal="center" vertical="center"/>
      <protection locked="0" hidden="1"/>
    </xf>
    <xf numFmtId="0" fontId="2" fillId="0" borderId="80" xfId="0" applyFont="1" applyBorder="1" applyAlignment="1" applyProtection="1">
      <alignment horizontal="center" vertical="center"/>
      <protection locked="0" hidden="1"/>
    </xf>
    <xf numFmtId="0" fontId="2" fillId="0" borderId="81" xfId="0" applyFont="1" applyBorder="1" applyAlignment="1" applyProtection="1">
      <alignment horizontal="center" vertical="center"/>
      <protection locked="0" hidden="1"/>
    </xf>
    <xf numFmtId="0" fontId="29" fillId="5" borderId="71" xfId="0" applyFont="1" applyFill="1" applyBorder="1" applyAlignment="1" applyProtection="1">
      <alignment vertical="center"/>
      <protection locked="0"/>
    </xf>
    <xf numFmtId="0" fontId="29" fillId="5" borderId="59" xfId="0" applyFont="1" applyFill="1" applyBorder="1" applyAlignment="1" applyProtection="1">
      <alignment vertical="center"/>
      <protection locked="0"/>
    </xf>
    <xf numFmtId="0" fontId="0" fillId="5" borderId="69" xfId="0" applyFill="1" applyBorder="1" applyAlignment="1" applyProtection="1">
      <alignment horizontal="center" vertical="center"/>
      <protection locked="0"/>
    </xf>
    <xf numFmtId="0" fontId="0" fillId="5" borderId="72" xfId="0" applyFill="1" applyBorder="1" applyAlignment="1" applyProtection="1">
      <alignment horizontal="center" vertical="center"/>
      <protection locked="0"/>
    </xf>
    <xf numFmtId="0" fontId="0" fillId="5" borderId="73" xfId="0" applyFill="1" applyBorder="1" applyAlignment="1" applyProtection="1">
      <alignment horizontal="center" vertical="center"/>
      <protection locked="0"/>
    </xf>
    <xf numFmtId="0" fontId="19" fillId="2" borderId="3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164" fontId="3" fillId="0" borderId="10" xfId="0" applyNumberFormat="1" applyFont="1" applyBorder="1" applyAlignment="1" applyProtection="1">
      <alignment horizontal="center" vertical="center"/>
      <protection locked="0"/>
    </xf>
    <xf numFmtId="0" fontId="26" fillId="2" borderId="35" xfId="0" applyFont="1" applyFill="1" applyBorder="1" applyAlignment="1" applyProtection="1">
      <alignment vertical="center"/>
      <protection hidden="1"/>
    </xf>
    <xf numFmtId="0" fontId="26" fillId="0" borderId="35" xfId="0" applyFont="1" applyBorder="1" applyProtection="1">
      <protection hidden="1"/>
    </xf>
    <xf numFmtId="0" fontId="26" fillId="0" borderId="36" xfId="0" applyFont="1" applyBorder="1" applyProtection="1">
      <protection hidden="1"/>
    </xf>
    <xf numFmtId="0" fontId="7" fillId="2" borderId="35" xfId="0" applyFont="1" applyFill="1" applyBorder="1" applyAlignment="1" applyProtection="1">
      <alignment vertical="center"/>
      <protection hidden="1"/>
    </xf>
    <xf numFmtId="0" fontId="7" fillId="2" borderId="36" xfId="0" applyFont="1" applyFill="1" applyBorder="1" applyAlignment="1" applyProtection="1">
      <alignment vertical="center"/>
      <protection hidden="1"/>
    </xf>
    <xf numFmtId="0" fontId="19" fillId="2" borderId="1" xfId="0" applyFont="1" applyFill="1" applyBorder="1" applyAlignment="1">
      <alignment vertical="center"/>
    </xf>
    <xf numFmtId="0" fontId="19" fillId="2" borderId="2" xfId="0" applyFont="1" applyFill="1" applyBorder="1" applyAlignment="1">
      <alignment vertical="center"/>
    </xf>
    <xf numFmtId="0" fontId="19" fillId="2" borderId="4" xfId="0" applyFont="1" applyFill="1" applyBorder="1" applyAlignment="1">
      <alignment horizontal="center" vertical="center"/>
    </xf>
    <xf numFmtId="167" fontId="0" fillId="0" borderId="14" xfId="0" applyNumberFormat="1" applyBorder="1" applyAlignment="1" applyProtection="1">
      <alignment horizontal="center" vertical="center"/>
      <protection locked="0"/>
    </xf>
    <xf numFmtId="167" fontId="0" fillId="0" borderId="15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3" fillId="0" borderId="8" xfId="0" quotePrefix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 applyProtection="1">
      <alignment horizontal="center" vertical="center"/>
      <protection locked="0"/>
    </xf>
    <xf numFmtId="0" fontId="5" fillId="3" borderId="34" xfId="0" applyFont="1" applyFill="1" applyBorder="1" applyAlignment="1" applyProtection="1">
      <alignment vertical="center"/>
      <protection hidden="1"/>
    </xf>
    <xf numFmtId="0" fontId="5" fillId="3" borderId="35" xfId="0" applyFont="1" applyFill="1" applyBorder="1" applyAlignment="1" applyProtection="1">
      <alignment vertical="center"/>
      <protection hidden="1"/>
    </xf>
    <xf numFmtId="0" fontId="5" fillId="3" borderId="36" xfId="0" applyFont="1" applyFill="1" applyBorder="1" applyAlignment="1" applyProtection="1">
      <alignment vertical="center"/>
      <protection hidden="1"/>
    </xf>
    <xf numFmtId="0" fontId="26" fillId="2" borderId="35" xfId="0" applyFont="1" applyFill="1" applyBorder="1" applyAlignment="1" applyProtection="1">
      <alignment horizontal="left" vertical="center"/>
      <protection locked="0"/>
    </xf>
    <xf numFmtId="0" fontId="26" fillId="2" borderId="36" xfId="0" applyFont="1" applyFill="1" applyBorder="1" applyAlignment="1" applyProtection="1">
      <alignment horizontal="left" vertical="center"/>
      <protection locked="0"/>
    </xf>
    <xf numFmtId="4" fontId="26" fillId="0" borderId="54" xfId="0" applyNumberFormat="1" applyFont="1" applyBorder="1" applyAlignment="1" applyProtection="1">
      <alignment horizontal="center" vertical="center"/>
      <protection locked="0"/>
    </xf>
    <xf numFmtId="4" fontId="26" fillId="0" borderId="56" xfId="0" applyNumberFormat="1" applyFont="1" applyBorder="1" applyAlignment="1" applyProtection="1">
      <alignment horizontal="center" vertical="center"/>
      <protection locked="0"/>
    </xf>
    <xf numFmtId="167" fontId="0" fillId="0" borderId="108" xfId="0" applyNumberFormat="1" applyBorder="1" applyAlignment="1" applyProtection="1">
      <alignment horizontal="center" vertical="center"/>
      <protection locked="0"/>
    </xf>
    <xf numFmtId="167" fontId="0" fillId="0" borderId="111" xfId="0" applyNumberFormat="1" applyBorder="1" applyAlignment="1" applyProtection="1">
      <alignment horizontal="center" vertical="center"/>
      <protection locked="0"/>
    </xf>
    <xf numFmtId="0" fontId="2" fillId="7" borderId="11" xfId="0" applyFont="1" applyFill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6" fillId="2" borderId="47" xfId="0" applyFont="1" applyFill="1" applyBorder="1" applyAlignment="1" applyProtection="1">
      <alignment horizontal="right" vertical="center"/>
      <protection hidden="1"/>
    </xf>
    <xf numFmtId="0" fontId="6" fillId="2" borderId="11" xfId="0" applyFont="1" applyFill="1" applyBorder="1" applyAlignment="1" applyProtection="1">
      <alignment horizontal="right" vertical="center"/>
      <protection hidden="1"/>
    </xf>
    <xf numFmtId="0" fontId="6" fillId="2" borderId="48" xfId="0" applyFont="1" applyFill="1" applyBorder="1" applyAlignment="1" applyProtection="1">
      <alignment horizontal="right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0" fillId="0" borderId="2" xfId="0" applyBorder="1"/>
    <xf numFmtId="0" fontId="0" fillId="0" borderId="5" xfId="0" applyBorder="1"/>
    <xf numFmtId="0" fontId="0" fillId="2" borderId="51" xfId="0" applyFill="1" applyBorder="1" applyAlignment="1" applyProtection="1">
      <alignment horizontal="center" vertical="center"/>
      <protection hidden="1"/>
    </xf>
    <xf numFmtId="0" fontId="0" fillId="2" borderId="52" xfId="0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8" fontId="7" fillId="2" borderId="47" xfId="0" applyNumberFormat="1" applyFont="1" applyFill="1" applyBorder="1" applyAlignment="1" applyProtection="1">
      <alignment horizontal="center" vertical="center"/>
      <protection hidden="1"/>
    </xf>
    <xf numFmtId="8" fontId="7" fillId="2" borderId="48" xfId="0" applyNumberFormat="1" applyFont="1" applyFill="1" applyBorder="1" applyAlignment="1" applyProtection="1">
      <alignment horizontal="center" vertical="center"/>
      <protection hidden="1"/>
    </xf>
    <xf numFmtId="40" fontId="26" fillId="0" borderId="108" xfId="0" applyNumberFormat="1" applyFont="1" applyBorder="1" applyAlignment="1" applyProtection="1">
      <alignment horizontal="center" vertical="center"/>
      <protection locked="0"/>
    </xf>
    <xf numFmtId="40" fontId="26" fillId="0" borderId="111" xfId="0" applyNumberFormat="1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167" fontId="0" fillId="0" borderId="102" xfId="0" applyNumberFormat="1" applyBorder="1" applyAlignment="1" applyProtection="1">
      <alignment horizontal="center" vertical="center"/>
      <protection locked="0"/>
    </xf>
    <xf numFmtId="167" fontId="0" fillId="0" borderId="103" xfId="0" applyNumberFormat="1" applyBorder="1" applyAlignment="1" applyProtection="1">
      <alignment horizontal="center" vertical="center"/>
      <protection locked="0"/>
    </xf>
    <xf numFmtId="0" fontId="0" fillId="0" borderId="103" xfId="0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right" vertical="center"/>
      <protection hidden="1"/>
    </xf>
    <xf numFmtId="0" fontId="2" fillId="2" borderId="7" xfId="0" applyFont="1" applyFill="1" applyBorder="1" applyAlignment="1" applyProtection="1">
      <alignment horizontal="right" vertical="center"/>
      <protection hidden="1"/>
    </xf>
    <xf numFmtId="0" fontId="2" fillId="2" borderId="9" xfId="0" applyFont="1" applyFill="1" applyBorder="1" applyAlignment="1" applyProtection="1">
      <alignment horizontal="right" vertical="center"/>
      <protection hidden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Alignment="1" applyProtection="1">
      <alignment horizontal="center" vertical="center"/>
      <protection locked="0"/>
    </xf>
    <xf numFmtId="0" fontId="31" fillId="0" borderId="58" xfId="0" applyFont="1" applyBorder="1" applyAlignment="1" applyProtection="1">
      <alignment horizontal="left" vertical="center"/>
      <protection locked="0"/>
    </xf>
    <xf numFmtId="0" fontId="31" fillId="0" borderId="59" xfId="0" applyFont="1" applyBorder="1" applyAlignment="1" applyProtection="1">
      <alignment horizontal="left" vertical="center"/>
      <protection locked="0"/>
    </xf>
    <xf numFmtId="0" fontId="27" fillId="6" borderId="2" xfId="0" applyFont="1" applyFill="1" applyBorder="1" applyAlignment="1" applyProtection="1">
      <alignment horizontal="right" vertical="center"/>
      <protection locked="0"/>
    </xf>
    <xf numFmtId="40" fontId="25" fillId="0" borderId="0" xfId="0" applyNumberFormat="1" applyFont="1" applyAlignment="1" applyProtection="1">
      <alignment horizontal="center"/>
      <protection hidden="1"/>
    </xf>
    <xf numFmtId="40" fontId="26" fillId="0" borderId="0" xfId="0" applyNumberFormat="1" applyFont="1" applyAlignment="1" applyProtection="1">
      <alignment horizontal="center"/>
      <protection hidden="1"/>
    </xf>
    <xf numFmtId="166" fontId="0" fillId="0" borderId="107" xfId="0" applyNumberFormat="1" applyBorder="1" applyAlignment="1" applyProtection="1">
      <alignment horizontal="center" vertical="center"/>
      <protection locked="0"/>
    </xf>
    <xf numFmtId="166" fontId="0" fillId="0" borderId="70" xfId="0" applyNumberFormat="1" applyBorder="1" applyAlignment="1" applyProtection="1">
      <alignment horizontal="center" vertical="center"/>
      <protection locked="0"/>
    </xf>
    <xf numFmtId="49" fontId="0" fillId="0" borderId="107" xfId="0" applyNumberFormat="1" applyBorder="1" applyAlignment="1" applyProtection="1">
      <alignment horizontal="center" vertical="center"/>
      <protection locked="0"/>
    </xf>
    <xf numFmtId="49" fontId="0" fillId="0" borderId="70" xfId="0" applyNumberFormat="1" applyBorder="1" applyAlignment="1" applyProtection="1">
      <alignment horizontal="center" vertical="center"/>
      <protection locked="0"/>
    </xf>
    <xf numFmtId="49" fontId="0" fillId="0" borderId="109" xfId="0" applyNumberFormat="1" applyBorder="1" applyAlignment="1" applyProtection="1">
      <alignment horizontal="center" vertical="center"/>
      <protection locked="0"/>
    </xf>
    <xf numFmtId="49" fontId="0" fillId="0" borderId="77" xfId="0" applyNumberFormat="1" applyBorder="1" applyAlignment="1" applyProtection="1">
      <alignment horizontal="center" vertical="center"/>
      <protection locked="0"/>
    </xf>
    <xf numFmtId="4" fontId="26" fillId="0" borderId="110" xfId="0" applyNumberFormat="1" applyFont="1" applyBorder="1" applyAlignment="1" applyProtection="1">
      <alignment horizontal="center" vertical="center"/>
      <protection locked="0"/>
    </xf>
    <xf numFmtId="4" fontId="26" fillId="0" borderId="105" xfId="0" applyNumberFormat="1" applyFont="1" applyBorder="1" applyAlignment="1" applyProtection="1">
      <alignment horizontal="center" vertical="center"/>
      <protection locked="0"/>
    </xf>
    <xf numFmtId="0" fontId="31" fillId="0" borderId="61" xfId="0" applyFont="1" applyBorder="1" applyAlignment="1" applyProtection="1">
      <alignment horizontal="left" vertical="center"/>
      <protection locked="0"/>
    </xf>
    <xf numFmtId="0" fontId="31" fillId="0" borderId="55" xfId="0" applyFont="1" applyBorder="1" applyAlignment="1" applyProtection="1">
      <alignment horizontal="left" vertical="center"/>
      <protection locked="0"/>
    </xf>
    <xf numFmtId="0" fontId="16" fillId="0" borderId="18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167" fontId="0" fillId="0" borderId="53" xfId="0" applyNumberFormat="1" applyBorder="1" applyAlignment="1" applyProtection="1">
      <alignment horizontal="center" vertical="center"/>
      <protection locked="0"/>
    </xf>
    <xf numFmtId="167" fontId="0" fillId="0" borderId="42" xfId="0" applyNumberFormat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7" fillId="5" borderId="6" xfId="0" applyFont="1" applyFill="1" applyBorder="1" applyAlignment="1" applyProtection="1">
      <alignment vertical="center"/>
      <protection locked="0"/>
    </xf>
    <xf numFmtId="0" fontId="7" fillId="5" borderId="7" xfId="0" applyFont="1" applyFill="1" applyBorder="1" applyAlignment="1" applyProtection="1">
      <alignment vertical="center"/>
      <protection locked="0"/>
    </xf>
    <xf numFmtId="0" fontId="7" fillId="5" borderId="9" xfId="0" applyFont="1" applyFill="1" applyBorder="1" applyAlignment="1" applyProtection="1">
      <alignment vertical="center"/>
      <protection locked="0"/>
    </xf>
    <xf numFmtId="0" fontId="0" fillId="2" borderId="89" xfId="0" applyFill="1" applyBorder="1" applyAlignment="1" applyProtection="1">
      <alignment horizontal="center" vertical="center"/>
      <protection hidden="1"/>
    </xf>
    <xf numFmtId="0" fontId="0" fillId="2" borderId="36" xfId="0" applyFill="1" applyBorder="1" applyAlignment="1" applyProtection="1">
      <alignment horizontal="center" vertical="center"/>
      <protection hidden="1"/>
    </xf>
    <xf numFmtId="0" fontId="0" fillId="4" borderId="89" xfId="0" applyFill="1" applyBorder="1" applyAlignment="1" applyProtection="1">
      <alignment horizontal="center" vertical="center"/>
      <protection hidden="1"/>
    </xf>
    <xf numFmtId="0" fontId="0" fillId="4" borderId="36" xfId="0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8" fillId="2" borderId="29" xfId="0" applyFont="1" applyFill="1" applyBorder="1" applyAlignment="1" applyProtection="1">
      <alignment horizontal="center" vertical="center"/>
      <protection hidden="1"/>
    </xf>
    <xf numFmtId="0" fontId="18" fillId="2" borderId="30" xfId="0" applyFont="1" applyFill="1" applyBorder="1" applyAlignment="1" applyProtection="1">
      <alignment horizontal="center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8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0" fontId="18" fillId="2" borderId="22" xfId="0" applyFont="1" applyFill="1" applyBorder="1" applyAlignment="1" applyProtection="1">
      <alignment horizontal="center" vertical="center"/>
      <protection hidden="1"/>
    </xf>
    <xf numFmtId="0" fontId="18" fillId="2" borderId="66" xfId="0" applyFont="1" applyFill="1" applyBorder="1" applyAlignment="1" applyProtection="1">
      <alignment horizontal="center" vertical="center"/>
      <protection hidden="1"/>
    </xf>
    <xf numFmtId="0" fontId="18" fillId="2" borderId="67" xfId="0" applyFont="1" applyFill="1" applyBorder="1" applyAlignment="1" applyProtection="1">
      <alignment horizontal="center" vertical="center"/>
      <protection hidden="1"/>
    </xf>
    <xf numFmtId="0" fontId="18" fillId="2" borderId="68" xfId="0" applyFont="1" applyFill="1" applyBorder="1" applyAlignment="1" applyProtection="1">
      <alignment horizontal="center" vertical="center"/>
      <protection hidden="1"/>
    </xf>
    <xf numFmtId="0" fontId="0" fillId="2" borderId="33" xfId="0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0" fillId="2" borderId="7" xfId="0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168" fontId="32" fillId="6" borderId="115" xfId="0" applyNumberFormat="1" applyFont="1" applyFill="1" applyBorder="1" applyAlignment="1">
      <alignment horizontal="center" vertical="center"/>
    </xf>
    <xf numFmtId="168" fontId="32" fillId="6" borderId="105" xfId="0" applyNumberFormat="1" applyFont="1" applyFill="1" applyBorder="1" applyAlignment="1">
      <alignment horizontal="center" vertical="center"/>
    </xf>
    <xf numFmtId="0" fontId="31" fillId="0" borderId="63" xfId="0" applyFont="1" applyBorder="1" applyAlignment="1" applyProtection="1">
      <alignment horizontal="left" vertical="center"/>
      <protection locked="0"/>
    </xf>
    <xf numFmtId="0" fontId="31" fillId="0" borderId="64" xfId="0" applyFont="1" applyBorder="1" applyAlignment="1" applyProtection="1">
      <alignment horizontal="left" vertical="center"/>
      <protection locked="0"/>
    </xf>
    <xf numFmtId="0" fontId="31" fillId="0" borderId="65" xfId="0" applyFont="1" applyBorder="1" applyAlignment="1" applyProtection="1">
      <alignment horizontal="left" vertical="center"/>
      <protection locked="0"/>
    </xf>
    <xf numFmtId="0" fontId="17" fillId="2" borderId="47" xfId="0" applyFont="1" applyFill="1" applyBorder="1" applyAlignment="1">
      <alignment horizontal="left" vertical="top"/>
    </xf>
    <xf numFmtId="0" fontId="17" fillId="2" borderId="11" xfId="0" applyFont="1" applyFill="1" applyBorder="1" applyAlignment="1">
      <alignment horizontal="left" vertical="top"/>
    </xf>
    <xf numFmtId="0" fontId="16" fillId="0" borderId="6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31" fillId="0" borderId="62" xfId="0" applyFont="1" applyBorder="1" applyAlignment="1" applyProtection="1">
      <alignment horizontal="left" vertical="center"/>
      <protection locked="0"/>
    </xf>
    <xf numFmtId="0" fontId="2" fillId="2" borderId="91" xfId="0" applyFont="1" applyFill="1" applyBorder="1" applyProtection="1">
      <protection hidden="1"/>
    </xf>
    <xf numFmtId="0" fontId="2" fillId="2" borderId="92" xfId="0" applyFont="1" applyFill="1" applyBorder="1" applyProtection="1">
      <protection hidden="1"/>
    </xf>
    <xf numFmtId="0" fontId="2" fillId="2" borderId="92" xfId="0" applyFont="1" applyFill="1" applyBorder="1" applyAlignment="1" applyProtection="1">
      <alignment horizontal="center"/>
      <protection hidden="1"/>
    </xf>
    <xf numFmtId="0" fontId="2" fillId="2" borderId="93" xfId="0" applyFont="1" applyFill="1" applyBorder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52" xfId="0" applyBorder="1" applyAlignment="1" applyProtection="1">
      <alignment horizontal="center"/>
      <protection hidden="1"/>
    </xf>
    <xf numFmtId="14" fontId="0" fillId="0" borderId="52" xfId="0" applyNumberFormat="1" applyBorder="1" applyAlignment="1" applyProtection="1">
      <alignment horizontal="center"/>
      <protection hidden="1"/>
    </xf>
    <xf numFmtId="164" fontId="0" fillId="0" borderId="9" xfId="0" applyNumberFormat="1" applyBorder="1" applyAlignment="1" applyProtection="1">
      <alignment horizontal="center"/>
      <protection hidden="1"/>
    </xf>
    <xf numFmtId="164" fontId="0" fillId="0" borderId="46" xfId="0" applyNumberFormat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0" fillId="2" borderId="95" xfId="0" applyFill="1" applyBorder="1" applyAlignment="1" applyProtection="1">
      <alignment horizontal="center"/>
      <protection hidden="1"/>
    </xf>
    <xf numFmtId="0" fontId="0" fillId="2" borderId="97" xfId="0" applyFill="1" applyBorder="1" applyAlignment="1" applyProtection="1">
      <alignment horizontal="center"/>
      <protection hidden="1"/>
    </xf>
    <xf numFmtId="0" fontId="0" fillId="0" borderId="33" xfId="0" applyBorder="1" applyProtection="1">
      <protection locked="0"/>
    </xf>
    <xf numFmtId="0" fontId="0" fillId="0" borderId="89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90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5" xfId="0" applyBorder="1" applyProtection="1">
      <protection locked="0"/>
    </xf>
    <xf numFmtId="0" fontId="2" fillId="2" borderId="6" xfId="0" applyFont="1" applyFill="1" applyBorder="1" applyProtection="1">
      <protection hidden="1"/>
    </xf>
    <xf numFmtId="0" fontId="2" fillId="2" borderId="7" xfId="0" applyFont="1" applyFill="1" applyBorder="1" applyProtection="1">
      <protection hidden="1"/>
    </xf>
    <xf numFmtId="0" fontId="2" fillId="2" borderId="10" xfId="0" applyFont="1" applyFill="1" applyBorder="1" applyProtection="1">
      <protection hidden="1"/>
    </xf>
    <xf numFmtId="0" fontId="2" fillId="2" borderId="47" xfId="0" applyFont="1" applyFill="1" applyBorder="1" applyAlignment="1" applyProtection="1">
      <alignment horizontal="right" vertical="center"/>
      <protection hidden="1"/>
    </xf>
    <xf numFmtId="0" fontId="2" fillId="2" borderId="11" xfId="0" applyFont="1" applyFill="1" applyBorder="1" applyAlignment="1" applyProtection="1">
      <alignment horizontal="right" vertical="center"/>
      <protection hidden="1"/>
    </xf>
    <xf numFmtId="0" fontId="2" fillId="2" borderId="121" xfId="0" applyFont="1" applyFill="1" applyBorder="1" applyAlignment="1" applyProtection="1">
      <alignment horizontal="right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1"/>
  <sheetViews>
    <sheetView tabSelected="1" zoomScale="80" zoomScaleNormal="80" zoomScaleSheetLayoutView="80" workbookViewId="0">
      <selection activeCell="L18" sqref="L18"/>
    </sheetView>
  </sheetViews>
  <sheetFormatPr defaultColWidth="8.88671875" defaultRowHeight="14.4"/>
  <cols>
    <col min="1" max="1" width="9.109375" style="1"/>
    <col min="2" max="3" width="5" style="1" customWidth="1"/>
    <col min="4" max="4" width="9.109375" style="1"/>
    <col min="5" max="5" width="10.44140625" style="1" bestFit="1" customWidth="1"/>
    <col min="6" max="7" width="9.109375" style="1"/>
    <col min="8" max="8" width="13.44140625" style="1" customWidth="1"/>
    <col min="9" max="13" width="13.44140625" customWidth="1"/>
    <col min="14" max="14" width="4.88671875" customWidth="1"/>
    <col min="15" max="15" width="9" customWidth="1"/>
    <col min="16" max="16" width="13.44140625" customWidth="1"/>
    <col min="17" max="17" width="19.44140625" customWidth="1"/>
    <col min="18" max="18" width="9.6640625" hidden="1" customWidth="1"/>
  </cols>
  <sheetData>
    <row r="1" spans="1:18" ht="18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1:18" ht="15.6">
      <c r="A2" s="291" t="s">
        <v>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</row>
    <row r="3" spans="1:18" ht="15" thickBot="1">
      <c r="A3" s="118"/>
      <c r="B3" s="118"/>
      <c r="C3" s="118"/>
      <c r="D3" s="118"/>
      <c r="E3" s="118"/>
      <c r="F3" s="118"/>
      <c r="G3" s="118"/>
      <c r="H3" s="118"/>
      <c r="I3" s="119"/>
      <c r="J3" s="119"/>
      <c r="K3" s="119"/>
      <c r="L3" s="119"/>
      <c r="M3" s="119"/>
      <c r="N3" s="119"/>
      <c r="O3" s="119"/>
      <c r="P3" s="119"/>
      <c r="Q3" s="119"/>
    </row>
    <row r="4" spans="1:18" ht="26.25" customHeight="1" thickTop="1" thickBot="1">
      <c r="A4" s="120"/>
      <c r="B4" s="125"/>
      <c r="C4" s="127" t="s">
        <v>2</v>
      </c>
      <c r="D4" s="121"/>
      <c r="E4" s="118"/>
      <c r="F4" s="118"/>
      <c r="G4" s="118"/>
      <c r="H4" s="118"/>
      <c r="I4" s="119"/>
      <c r="J4" s="119"/>
      <c r="K4" s="119"/>
      <c r="L4" s="119"/>
      <c r="M4" s="122" t="s">
        <v>3</v>
      </c>
      <c r="N4" s="126"/>
      <c r="O4" s="128" t="s">
        <v>4</v>
      </c>
      <c r="P4" s="123"/>
      <c r="Q4" s="48"/>
    </row>
    <row r="5" spans="1:18" ht="7.5" customHeight="1" thickTop="1" thickBot="1">
      <c r="A5" s="79"/>
      <c r="B5" s="79"/>
      <c r="C5" s="79"/>
      <c r="D5" s="79"/>
      <c r="E5" s="79"/>
      <c r="F5" s="79"/>
      <c r="G5" s="79"/>
      <c r="H5" s="79"/>
      <c r="I5" s="80"/>
      <c r="J5" s="80"/>
      <c r="K5" s="80"/>
      <c r="L5" s="80"/>
      <c r="M5" s="80"/>
      <c r="N5" s="80"/>
      <c r="O5" s="80"/>
      <c r="P5" s="80"/>
      <c r="Q5" s="80"/>
    </row>
    <row r="6" spans="1:18" ht="18.75" customHeight="1">
      <c r="A6" s="228" t="s">
        <v>5</v>
      </c>
      <c r="B6" s="229"/>
      <c r="C6" s="229"/>
      <c r="D6" s="229"/>
      <c r="E6" s="229"/>
      <c r="F6" s="229"/>
      <c r="G6" s="229"/>
      <c r="H6" s="229"/>
      <c r="I6" s="219" t="s">
        <v>6</v>
      </c>
      <c r="J6" s="230"/>
      <c r="K6" s="219" t="s">
        <v>7</v>
      </c>
      <c r="L6" s="230"/>
      <c r="M6" s="129" t="s">
        <v>8</v>
      </c>
      <c r="N6" s="130"/>
      <c r="O6" s="131"/>
      <c r="P6" s="219" t="s">
        <v>9</v>
      </c>
      <c r="Q6" s="220"/>
    </row>
    <row r="7" spans="1:18" ht="30" customHeight="1" thickBot="1">
      <c r="A7" s="234"/>
      <c r="B7" s="235"/>
      <c r="C7" s="235"/>
      <c r="D7" s="235"/>
      <c r="E7" s="235"/>
      <c r="F7" s="235"/>
      <c r="G7" s="235"/>
      <c r="H7" s="235"/>
      <c r="I7" s="236"/>
      <c r="J7" s="237"/>
      <c r="K7" s="238"/>
      <c r="L7" s="237"/>
      <c r="M7" s="249"/>
      <c r="N7" s="250"/>
      <c r="O7" s="251"/>
      <c r="P7" s="221"/>
      <c r="Q7" s="222"/>
      <c r="R7" t="str">
        <f>IF(I7="","",I7)</f>
        <v/>
      </c>
    </row>
    <row r="8" spans="1:18" ht="15" thickBot="1">
      <c r="A8" s="81"/>
      <c r="B8" s="81"/>
      <c r="C8" s="81"/>
      <c r="D8" s="81"/>
      <c r="E8" s="81"/>
      <c r="F8" s="81"/>
      <c r="G8" s="81"/>
      <c r="H8" s="82"/>
      <c r="I8" s="83"/>
      <c r="J8" s="83"/>
      <c r="K8" s="83"/>
      <c r="L8" s="84"/>
      <c r="M8" s="84"/>
      <c r="N8" s="248"/>
      <c r="O8" s="248"/>
      <c r="P8" s="85"/>
      <c r="Q8" s="86"/>
      <c r="R8" s="117" t="str">
        <f>IF(K7="","",K7)</f>
        <v/>
      </c>
    </row>
    <row r="9" spans="1:18">
      <c r="A9" s="2"/>
      <c r="B9" s="3"/>
      <c r="C9" s="3"/>
      <c r="D9" s="3"/>
      <c r="E9" s="4"/>
      <c r="F9" s="5"/>
      <c r="G9" s="5"/>
      <c r="H9" s="6" t="s">
        <v>10</v>
      </c>
      <c r="I9" s="124"/>
      <c r="J9" s="7"/>
      <c r="K9" s="7"/>
      <c r="L9" s="7"/>
      <c r="M9" s="7"/>
      <c r="N9" s="292"/>
      <c r="O9" s="293"/>
      <c r="P9" s="8"/>
      <c r="Q9" s="9"/>
      <c r="R9" s="117" t="str">
        <f>IF(M7="","",M7)</f>
        <v/>
      </c>
    </row>
    <row r="10" spans="1:18">
      <c r="A10" s="10"/>
      <c r="B10" s="11"/>
      <c r="C10" s="11"/>
      <c r="D10" s="11"/>
      <c r="E10" s="12"/>
      <c r="F10" s="13"/>
      <c r="G10" s="14"/>
      <c r="H10" s="14" t="s">
        <v>11</v>
      </c>
      <c r="I10" s="15"/>
      <c r="J10" s="16"/>
      <c r="K10" s="16"/>
      <c r="L10" s="16"/>
      <c r="M10" s="16"/>
      <c r="N10" s="246"/>
      <c r="O10" s="247"/>
      <c r="P10" s="17"/>
      <c r="Q10" s="18"/>
    </row>
    <row r="11" spans="1:18">
      <c r="A11" s="19"/>
      <c r="B11" s="20"/>
      <c r="C11" s="20"/>
      <c r="D11" s="20"/>
      <c r="E11" s="12"/>
      <c r="F11" s="12"/>
      <c r="G11" s="12"/>
      <c r="H11" s="13" t="s">
        <v>12</v>
      </c>
      <c r="I11" s="21"/>
      <c r="J11" s="181"/>
      <c r="K11" s="75"/>
      <c r="L11" s="75"/>
      <c r="M11" s="22"/>
      <c r="N11" s="294"/>
      <c r="O11" s="295"/>
      <c r="P11" s="23"/>
      <c r="Q11" s="18"/>
    </row>
    <row r="12" spans="1:18">
      <c r="A12" s="19"/>
      <c r="B12" s="20"/>
      <c r="C12" s="20"/>
      <c r="D12" s="20"/>
      <c r="E12" s="12"/>
      <c r="F12" s="12"/>
      <c r="G12" s="12"/>
      <c r="H12" s="13" t="s">
        <v>13</v>
      </c>
      <c r="I12" s="24"/>
      <c r="J12" s="181"/>
      <c r="K12" s="25"/>
      <c r="L12" s="25"/>
      <c r="M12" s="25"/>
      <c r="N12" s="296"/>
      <c r="O12" s="297"/>
      <c r="P12" s="26"/>
      <c r="Q12" s="27" t="s">
        <v>14</v>
      </c>
    </row>
    <row r="13" spans="1:18">
      <c r="A13" s="28" t="s">
        <v>15</v>
      </c>
      <c r="B13" s="29"/>
      <c r="C13" s="29"/>
      <c r="D13" s="29"/>
      <c r="E13" s="30"/>
      <c r="F13" s="30"/>
      <c r="G13" s="31"/>
      <c r="H13" s="32" t="s">
        <v>16</v>
      </c>
      <c r="I13" s="33" t="s">
        <v>17</v>
      </c>
      <c r="J13" s="33" t="s">
        <v>17</v>
      </c>
      <c r="K13" s="33" t="s">
        <v>17</v>
      </c>
      <c r="L13" s="33" t="s">
        <v>17</v>
      </c>
      <c r="M13" s="33" t="s">
        <v>17</v>
      </c>
      <c r="N13" s="314" t="s">
        <v>17</v>
      </c>
      <c r="O13" s="315"/>
      <c r="P13" s="33" t="s">
        <v>17</v>
      </c>
      <c r="Q13" s="27"/>
    </row>
    <row r="14" spans="1:18">
      <c r="A14" s="239" t="s">
        <v>18</v>
      </c>
      <c r="B14" s="240"/>
      <c r="C14" s="240"/>
      <c r="D14" s="240"/>
      <c r="E14" s="240"/>
      <c r="F14" s="240"/>
      <c r="G14" s="240"/>
      <c r="H14" s="241"/>
      <c r="I14" s="34"/>
      <c r="J14" s="34"/>
      <c r="K14" s="34"/>
      <c r="L14" s="34"/>
      <c r="M14" s="34"/>
      <c r="N14" s="316"/>
      <c r="O14" s="317"/>
      <c r="P14" s="34"/>
      <c r="Q14" s="35"/>
    </row>
    <row r="15" spans="1:18" ht="30" customHeight="1">
      <c r="A15" s="154"/>
      <c r="B15" s="226" t="s">
        <v>19</v>
      </c>
      <c r="C15" s="226"/>
      <c r="D15" s="226"/>
      <c r="E15" s="226"/>
      <c r="F15" s="226"/>
      <c r="G15" s="227"/>
      <c r="H15" s="155">
        <v>5920</v>
      </c>
      <c r="I15" s="156"/>
      <c r="J15" s="157"/>
      <c r="K15" s="158"/>
      <c r="L15" s="158"/>
      <c r="M15" s="157"/>
      <c r="N15" s="298"/>
      <c r="O15" s="299"/>
      <c r="P15" s="159"/>
      <c r="Q15" s="160" t="str">
        <f>IF(SUM(I15:P15)&gt;0,SUM(I15:P15),"")</f>
        <v/>
      </c>
    </row>
    <row r="16" spans="1:18" ht="30" customHeight="1">
      <c r="A16" s="161"/>
      <c r="B16" s="226" t="s">
        <v>20</v>
      </c>
      <c r="C16" s="226"/>
      <c r="D16" s="226"/>
      <c r="E16" s="226"/>
      <c r="F16" s="226"/>
      <c r="G16" s="227"/>
      <c r="H16" s="155">
        <v>5922</v>
      </c>
      <c r="I16" s="162"/>
      <c r="J16" s="163"/>
      <c r="K16" s="163"/>
      <c r="L16" s="163"/>
      <c r="M16" s="163"/>
      <c r="N16" s="244"/>
      <c r="O16" s="245"/>
      <c r="P16" s="164"/>
      <c r="Q16" s="160" t="str">
        <f t="shared" ref="Q16:Q21" si="0">IF(SUM(I16:P16)&gt;0,SUM(I16:P16),"")</f>
        <v/>
      </c>
    </row>
    <row r="17" spans="1:17" ht="30" customHeight="1">
      <c r="A17" s="161"/>
      <c r="B17" s="223" t="s">
        <v>21</v>
      </c>
      <c r="C17" s="223"/>
      <c r="D17" s="224"/>
      <c r="E17" s="224"/>
      <c r="F17" s="224"/>
      <c r="G17" s="225"/>
      <c r="H17" s="155">
        <v>5924</v>
      </c>
      <c r="I17" s="162"/>
      <c r="J17" s="163"/>
      <c r="K17" s="163"/>
      <c r="L17" s="163"/>
      <c r="M17" s="163"/>
      <c r="N17" s="244"/>
      <c r="O17" s="245"/>
      <c r="P17" s="164"/>
      <c r="Q17" s="160" t="str">
        <f t="shared" si="0"/>
        <v/>
      </c>
    </row>
    <row r="18" spans="1:17" ht="30" customHeight="1">
      <c r="A18" s="161"/>
      <c r="B18" s="226" t="s">
        <v>22</v>
      </c>
      <c r="C18" s="226"/>
      <c r="D18" s="226"/>
      <c r="E18" s="226"/>
      <c r="F18" s="226"/>
      <c r="G18" s="227"/>
      <c r="H18" s="155">
        <v>5926</v>
      </c>
      <c r="I18" s="162"/>
      <c r="J18" s="163"/>
      <c r="K18" s="163"/>
      <c r="L18" s="163"/>
      <c r="M18" s="163"/>
      <c r="N18" s="244"/>
      <c r="O18" s="245"/>
      <c r="P18" s="164"/>
      <c r="Q18" s="160" t="str">
        <f t="shared" si="0"/>
        <v/>
      </c>
    </row>
    <row r="19" spans="1:17" ht="30" customHeight="1">
      <c r="A19" s="161"/>
      <c r="B19" s="226" t="s">
        <v>23</v>
      </c>
      <c r="C19" s="226"/>
      <c r="D19" s="226"/>
      <c r="E19" s="226"/>
      <c r="F19" s="226"/>
      <c r="G19" s="227"/>
      <c r="H19" s="155">
        <v>5928</v>
      </c>
      <c r="I19" s="162"/>
      <c r="J19" s="163"/>
      <c r="K19" s="163"/>
      <c r="L19" s="163"/>
      <c r="M19" s="163"/>
      <c r="N19" s="244"/>
      <c r="O19" s="245"/>
      <c r="P19" s="164"/>
      <c r="Q19" s="160" t="str">
        <f>IF(SUM(I19:P19)&gt;0,SUM(I19:P19),"")</f>
        <v/>
      </c>
    </row>
    <row r="20" spans="1:17" ht="30" customHeight="1">
      <c r="A20" s="161"/>
      <c r="B20" s="226" t="s">
        <v>24</v>
      </c>
      <c r="C20" s="226"/>
      <c r="D20" s="226"/>
      <c r="E20" s="226"/>
      <c r="F20" s="226"/>
      <c r="G20" s="227"/>
      <c r="H20" s="165">
        <v>5929</v>
      </c>
      <c r="I20" s="162"/>
      <c r="J20" s="163"/>
      <c r="K20" s="163"/>
      <c r="L20" s="163"/>
      <c r="M20" s="163"/>
      <c r="N20" s="244"/>
      <c r="O20" s="245"/>
      <c r="P20" s="164"/>
      <c r="Q20" s="160" t="str">
        <f t="shared" si="0"/>
        <v/>
      </c>
    </row>
    <row r="21" spans="1:17" ht="30" customHeight="1">
      <c r="A21" s="161"/>
      <c r="B21" s="242"/>
      <c r="C21" s="242"/>
      <c r="D21" s="242"/>
      <c r="E21" s="242"/>
      <c r="F21" s="242"/>
      <c r="G21" s="243"/>
      <c r="H21" s="166"/>
      <c r="I21" s="167"/>
      <c r="J21" s="168"/>
      <c r="K21" s="168"/>
      <c r="L21" s="168"/>
      <c r="M21" s="168"/>
      <c r="N21" s="244"/>
      <c r="O21" s="245"/>
      <c r="P21" s="169"/>
      <c r="Q21" s="160" t="str">
        <f t="shared" si="0"/>
        <v/>
      </c>
    </row>
    <row r="22" spans="1:17" ht="20.399999999999999" customHeight="1" thickBot="1">
      <c r="A22" s="311"/>
      <c r="B22" s="312"/>
      <c r="C22" s="312"/>
      <c r="D22" s="312"/>
      <c r="E22" s="312"/>
      <c r="F22" s="312"/>
      <c r="G22" s="313"/>
      <c r="H22" s="170"/>
      <c r="I22" s="171"/>
      <c r="J22" s="172"/>
      <c r="K22" s="172"/>
      <c r="L22" s="172"/>
      <c r="M22" s="172"/>
      <c r="N22" s="265"/>
      <c r="O22" s="266"/>
      <c r="P22" s="173"/>
      <c r="Q22" s="174" t="s">
        <v>25</v>
      </c>
    </row>
    <row r="23" spans="1:17" ht="18.600000000000001" thickBot="1">
      <c r="A23" s="252" t="s">
        <v>26</v>
      </c>
      <c r="B23" s="253"/>
      <c r="C23" s="253"/>
      <c r="D23" s="253"/>
      <c r="E23" s="253"/>
      <c r="F23" s="253"/>
      <c r="G23" s="253"/>
      <c r="H23" s="254"/>
      <c r="I23" s="36">
        <f>SUM(I15:I22)</f>
        <v>0</v>
      </c>
      <c r="J23" s="36">
        <f>SUM(J15:J22)</f>
        <v>0</v>
      </c>
      <c r="K23" s="36">
        <f>SUM(K15:K22)</f>
        <v>0</v>
      </c>
      <c r="L23" s="36">
        <f>SUM(L15:L22)</f>
        <v>0</v>
      </c>
      <c r="M23" s="36">
        <f>SUM(M15:M22)</f>
        <v>0</v>
      </c>
      <c r="N23" s="263">
        <f>SUM(N15:O22)</f>
        <v>0</v>
      </c>
      <c r="O23" s="264"/>
      <c r="P23" s="36">
        <f>SUM(P15:P22)</f>
        <v>0</v>
      </c>
      <c r="Q23" s="37">
        <f>SUM(Q15:Q22)</f>
        <v>0</v>
      </c>
    </row>
    <row r="24" spans="1:17" ht="21.6" thickBot="1">
      <c r="A24" s="87"/>
      <c r="B24" s="88"/>
      <c r="C24" s="88"/>
      <c r="D24" s="88"/>
      <c r="E24" s="88"/>
      <c r="F24" s="88"/>
      <c r="G24" s="88"/>
      <c r="H24" s="88"/>
      <c r="I24" s="89"/>
      <c r="J24" s="89"/>
      <c r="K24" s="89"/>
      <c r="L24" s="89"/>
      <c r="M24" s="89"/>
      <c r="N24" s="89"/>
      <c r="O24" s="89"/>
      <c r="P24" s="89"/>
      <c r="Q24" s="90"/>
    </row>
    <row r="25" spans="1:17" ht="15.6">
      <c r="A25" s="255" t="s">
        <v>27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7"/>
    </row>
    <row r="26" spans="1:17" ht="15" thickBot="1">
      <c r="A26" s="258" t="s">
        <v>28</v>
      </c>
      <c r="B26" s="259"/>
      <c r="C26" s="41"/>
      <c r="D26" s="259" t="s">
        <v>29</v>
      </c>
      <c r="E26" s="259"/>
      <c r="F26" s="259"/>
      <c r="G26" s="259"/>
      <c r="H26" s="260" t="s">
        <v>30</v>
      </c>
      <c r="I26" s="261"/>
      <c r="J26" s="261"/>
      <c r="K26" s="261"/>
      <c r="L26" s="262"/>
      <c r="M26" s="260" t="s">
        <v>31</v>
      </c>
      <c r="N26" s="261"/>
      <c r="O26" s="261"/>
      <c r="P26" s="262"/>
      <c r="Q26" s="38" t="s">
        <v>17</v>
      </c>
    </row>
    <row r="27" spans="1:17" ht="30" customHeight="1">
      <c r="A27" s="231"/>
      <c r="B27" s="232"/>
      <c r="C27" s="76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39"/>
    </row>
    <row r="28" spans="1:17" ht="30" customHeight="1">
      <c r="A28" s="305"/>
      <c r="B28" s="306"/>
      <c r="C28" s="77"/>
      <c r="D28" s="307"/>
      <c r="E28" s="308"/>
      <c r="F28" s="308"/>
      <c r="G28" s="309"/>
      <c r="H28" s="310"/>
      <c r="I28" s="310"/>
      <c r="J28" s="310"/>
      <c r="K28" s="310"/>
      <c r="L28" s="310"/>
      <c r="M28" s="310"/>
      <c r="N28" s="310"/>
      <c r="O28" s="310"/>
      <c r="P28" s="310"/>
      <c r="Q28" s="40"/>
    </row>
    <row r="29" spans="1:17" ht="30" customHeight="1">
      <c r="A29" s="305"/>
      <c r="B29" s="306"/>
      <c r="C29" s="77"/>
      <c r="D29" s="307"/>
      <c r="E29" s="308"/>
      <c r="F29" s="308"/>
      <c r="G29" s="309"/>
      <c r="H29" s="310"/>
      <c r="I29" s="310"/>
      <c r="J29" s="310"/>
      <c r="K29" s="310"/>
      <c r="L29" s="310"/>
      <c r="M29" s="310"/>
      <c r="N29" s="310"/>
      <c r="O29" s="310"/>
      <c r="P29" s="310"/>
      <c r="Q29" s="40"/>
    </row>
    <row r="30" spans="1:17" ht="30" customHeight="1">
      <c r="A30" s="305"/>
      <c r="B30" s="306"/>
      <c r="C30" s="77"/>
      <c r="D30" s="307"/>
      <c r="E30" s="308"/>
      <c r="F30" s="308"/>
      <c r="G30" s="309"/>
      <c r="H30" s="310"/>
      <c r="I30" s="310"/>
      <c r="J30" s="310"/>
      <c r="K30" s="310"/>
      <c r="L30" s="310"/>
      <c r="M30" s="310"/>
      <c r="N30" s="310"/>
      <c r="O30" s="310"/>
      <c r="P30" s="310"/>
      <c r="Q30" s="40"/>
    </row>
    <row r="31" spans="1:17" ht="30" customHeight="1" thickBot="1">
      <c r="A31" s="270"/>
      <c r="B31" s="271"/>
      <c r="C31" s="78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71"/>
    </row>
    <row r="32" spans="1:17" ht="20.100000000000001" customHeight="1">
      <c r="A32" s="72"/>
      <c r="B32" s="73"/>
      <c r="C32" s="73"/>
      <c r="D32" s="74"/>
      <c r="E32" s="74"/>
      <c r="F32" s="74"/>
      <c r="G32" s="74"/>
      <c r="H32" s="74"/>
      <c r="I32" s="74"/>
      <c r="J32" s="74"/>
      <c r="K32" s="74"/>
      <c r="L32" s="289" t="s">
        <v>32</v>
      </c>
      <c r="M32" s="289"/>
      <c r="N32" s="289"/>
      <c r="O32" s="289"/>
      <c r="P32" s="289"/>
      <c r="Q32" s="152">
        <f>SUM('EntGrp Meals_Mileage Worksheet'!J8:J15)</f>
        <v>0</v>
      </c>
    </row>
    <row r="33" spans="1:17" ht="20.100000000000001" customHeight="1" thickBot="1">
      <c r="A33" s="273" t="s">
        <v>33</v>
      </c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5"/>
      <c r="Q33" s="153">
        <f>SUM(Q27:Q31)+Q32</f>
        <v>0</v>
      </c>
    </row>
    <row r="34" spans="1:17" ht="15" thickBo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2"/>
      <c r="O34" s="92"/>
      <c r="P34" s="93"/>
      <c r="Q34" s="92"/>
    </row>
    <row r="35" spans="1:17" ht="30" customHeight="1">
      <c r="A35" s="94"/>
      <c r="B35" s="95"/>
      <c r="C35" s="95"/>
      <c r="D35" s="95"/>
      <c r="E35" s="96"/>
      <c r="F35" s="96"/>
      <c r="G35" s="96"/>
      <c r="H35" s="95"/>
      <c r="I35" s="95"/>
      <c r="J35" s="95"/>
      <c r="K35" s="276" t="s">
        <v>34</v>
      </c>
      <c r="L35" s="277"/>
      <c r="M35" s="277"/>
      <c r="N35" s="277"/>
      <c r="O35" s="277"/>
      <c r="P35" s="277"/>
      <c r="Q35" s="278"/>
    </row>
    <row r="36" spans="1:17" ht="30" customHeight="1">
      <c r="A36" s="285" t="s">
        <v>35</v>
      </c>
      <c r="B36" s="286"/>
      <c r="C36" s="286"/>
      <c r="D36" s="286"/>
      <c r="E36" s="286"/>
      <c r="F36" s="286"/>
      <c r="G36" s="286"/>
      <c r="H36" s="286"/>
      <c r="I36" s="286"/>
      <c r="J36" s="286"/>
      <c r="K36" s="279"/>
      <c r="L36" s="280"/>
      <c r="M36" s="280"/>
      <c r="N36" s="280"/>
      <c r="O36" s="280"/>
      <c r="P36" s="280"/>
      <c r="Q36" s="281"/>
    </row>
    <row r="37" spans="1:17" ht="30" customHeight="1">
      <c r="A37" s="97"/>
      <c r="B37" s="98"/>
      <c r="C37" s="98"/>
      <c r="D37" s="98"/>
      <c r="E37" s="99"/>
      <c r="F37" s="99"/>
      <c r="G37" s="99"/>
      <c r="H37" s="98"/>
      <c r="I37" s="98"/>
      <c r="J37" s="98"/>
      <c r="K37" s="279"/>
      <c r="L37" s="280"/>
      <c r="M37" s="280"/>
      <c r="N37" s="280"/>
      <c r="O37" s="280"/>
      <c r="P37" s="280"/>
      <c r="Q37" s="281"/>
    </row>
    <row r="38" spans="1:17" ht="30" customHeight="1">
      <c r="A38" s="287"/>
      <c r="B38" s="288"/>
      <c r="C38" s="288"/>
      <c r="D38" s="288"/>
      <c r="E38" s="288"/>
      <c r="F38" s="288"/>
      <c r="G38" s="288"/>
      <c r="H38" s="288"/>
      <c r="I38" s="288"/>
      <c r="J38" s="288"/>
      <c r="K38" s="282"/>
      <c r="L38" s="283"/>
      <c r="M38" s="283"/>
      <c r="N38" s="283"/>
      <c r="O38" s="283"/>
      <c r="P38" s="283"/>
      <c r="Q38" s="284"/>
    </row>
    <row r="39" spans="1:17" ht="30" customHeight="1">
      <c r="A39" s="300"/>
      <c r="B39" s="301"/>
      <c r="C39" s="301"/>
      <c r="D39" s="301"/>
      <c r="E39" s="301"/>
      <c r="F39" s="301"/>
      <c r="G39" s="301"/>
      <c r="H39" s="301"/>
      <c r="I39" s="301"/>
      <c r="J39" s="301"/>
      <c r="K39" s="302" t="s">
        <v>36</v>
      </c>
      <c r="L39" s="303"/>
      <c r="M39" s="303"/>
      <c r="N39" s="303"/>
      <c r="O39" s="303"/>
      <c r="P39" s="303"/>
      <c r="Q39" s="304"/>
    </row>
    <row r="40" spans="1:17" ht="30" customHeight="1">
      <c r="A40" s="300"/>
      <c r="B40" s="301"/>
      <c r="C40" s="301"/>
      <c r="D40" s="301"/>
      <c r="E40" s="301"/>
      <c r="F40" s="301"/>
      <c r="G40" s="301"/>
      <c r="H40" s="301"/>
      <c r="I40" s="301"/>
      <c r="J40" s="301"/>
      <c r="K40" s="267" t="s">
        <v>0</v>
      </c>
      <c r="L40" s="268"/>
      <c r="M40" s="268"/>
      <c r="N40" s="268"/>
      <c r="O40" s="268"/>
      <c r="P40" s="268"/>
      <c r="Q40" s="269"/>
    </row>
    <row r="41" spans="1:17" ht="30" customHeight="1">
      <c r="A41" s="300"/>
      <c r="B41" s="301"/>
      <c r="C41" s="301"/>
      <c r="D41" s="301"/>
      <c r="E41" s="301"/>
      <c r="F41" s="301"/>
      <c r="G41" s="301"/>
      <c r="H41" s="301"/>
      <c r="I41" s="301"/>
      <c r="J41" s="344"/>
      <c r="K41" s="267" t="s">
        <v>37</v>
      </c>
      <c r="L41" s="268"/>
      <c r="M41" s="268"/>
      <c r="N41" s="268"/>
      <c r="O41" s="268"/>
      <c r="P41" s="268"/>
      <c r="Q41" s="269"/>
    </row>
    <row r="42" spans="1:17" ht="30" customHeight="1">
      <c r="A42" s="300"/>
      <c r="B42" s="301"/>
      <c r="C42" s="301"/>
      <c r="D42" s="301"/>
      <c r="E42" s="301"/>
      <c r="F42" s="301"/>
      <c r="G42" s="301"/>
      <c r="H42" s="301"/>
      <c r="I42" s="301"/>
      <c r="J42" s="301"/>
      <c r="K42" s="267" t="s">
        <v>38</v>
      </c>
      <c r="L42" s="268"/>
      <c r="M42" s="268"/>
      <c r="N42" s="268"/>
      <c r="O42" s="268"/>
      <c r="P42" s="268"/>
      <c r="Q42" s="269"/>
    </row>
    <row r="43" spans="1:17" ht="30" customHeight="1" thickBot="1">
      <c r="A43" s="336"/>
      <c r="B43" s="337"/>
      <c r="C43" s="337"/>
      <c r="D43" s="337"/>
      <c r="E43" s="337"/>
      <c r="F43" s="337"/>
      <c r="G43" s="337"/>
      <c r="H43" s="337"/>
      <c r="I43" s="337"/>
      <c r="J43" s="338"/>
      <c r="K43" s="267"/>
      <c r="L43" s="268"/>
      <c r="M43" s="268"/>
      <c r="N43" s="268"/>
      <c r="O43" s="268"/>
      <c r="P43" s="268"/>
      <c r="Q43" s="269"/>
    </row>
    <row r="44" spans="1:17" ht="18.600000000000001" thickBot="1">
      <c r="A44" s="339" t="s">
        <v>39</v>
      </c>
      <c r="B44" s="340"/>
      <c r="C44" s="340"/>
      <c r="D44" s="340"/>
      <c r="E44" s="340"/>
      <c r="F44" s="340"/>
      <c r="G44" s="340"/>
      <c r="H44" s="340"/>
      <c r="I44" s="340"/>
      <c r="J44" s="340"/>
      <c r="K44" s="341" t="s">
        <v>40</v>
      </c>
      <c r="L44" s="342"/>
      <c r="M44" s="342"/>
      <c r="N44" s="342"/>
      <c r="O44" s="342"/>
      <c r="P44" s="342"/>
      <c r="Q44" s="343"/>
    </row>
    <row r="45" spans="1:17">
      <c r="A45" s="318" t="s">
        <v>41</v>
      </c>
      <c r="B45" s="319"/>
      <c r="C45" s="319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20"/>
    </row>
    <row r="46" spans="1:17" ht="15.6">
      <c r="A46" s="321" t="s">
        <v>42</v>
      </c>
      <c r="B46" s="322"/>
      <c r="C46" s="322"/>
      <c r="D46" s="322"/>
      <c r="E46" s="322"/>
      <c r="F46" s="322"/>
      <c r="G46" s="322"/>
      <c r="H46" s="322"/>
      <c r="I46" s="322"/>
      <c r="J46" s="322"/>
      <c r="K46" s="323"/>
      <c r="L46" s="324" t="s">
        <v>43</v>
      </c>
      <c r="M46" s="325"/>
      <c r="N46" s="325"/>
      <c r="O46" s="325"/>
      <c r="P46" s="325"/>
      <c r="Q46" s="326"/>
    </row>
    <row r="47" spans="1:17" ht="15" thickBot="1">
      <c r="A47" s="330" t="s">
        <v>16</v>
      </c>
      <c r="B47" s="330"/>
      <c r="C47" s="33"/>
      <c r="D47" s="330" t="s">
        <v>44</v>
      </c>
      <c r="E47" s="330"/>
      <c r="F47" s="33"/>
      <c r="G47" s="33" t="s">
        <v>45</v>
      </c>
      <c r="H47" s="41" t="s">
        <v>17</v>
      </c>
      <c r="I47" s="331" t="s">
        <v>46</v>
      </c>
      <c r="J47" s="332"/>
      <c r="K47" s="333"/>
      <c r="L47" s="327"/>
      <c r="M47" s="328"/>
      <c r="N47" s="328"/>
      <c r="O47" s="328"/>
      <c r="P47" s="328"/>
      <c r="Q47" s="329"/>
    </row>
    <row r="48" spans="1:17" ht="30" customHeight="1">
      <c r="A48" s="334">
        <f t="shared" ref="A48:A53" si="1">H15</f>
        <v>5920</v>
      </c>
      <c r="B48" s="335"/>
      <c r="C48" s="142" t="s">
        <v>47</v>
      </c>
      <c r="D48" s="189"/>
      <c r="E48" s="189"/>
      <c r="F48" s="142" t="s">
        <v>47</v>
      </c>
      <c r="G48" s="143"/>
      <c r="H48" s="176" t="str">
        <f t="shared" ref="H48:H54" si="2">Q15</f>
        <v/>
      </c>
      <c r="I48" s="214" t="str">
        <f t="shared" ref="I48:I53" si="3">B15</f>
        <v>Hotel (room &amp; tax only)</v>
      </c>
      <c r="J48" s="215"/>
      <c r="K48" s="215"/>
      <c r="L48" s="216"/>
      <c r="M48" s="217"/>
      <c r="N48" s="217"/>
      <c r="O48" s="217"/>
      <c r="P48" s="217"/>
      <c r="Q48" s="218"/>
    </row>
    <row r="49" spans="1:17" ht="30" customHeight="1">
      <c r="A49" s="198">
        <f t="shared" si="1"/>
        <v>5922</v>
      </c>
      <c r="B49" s="199"/>
      <c r="C49" s="144" t="s">
        <v>47</v>
      </c>
      <c r="D49" s="190"/>
      <c r="E49" s="190"/>
      <c r="F49" s="145" t="s">
        <v>47</v>
      </c>
      <c r="G49" s="146"/>
      <c r="H49" s="176" t="str">
        <f t="shared" si="2"/>
        <v/>
      </c>
      <c r="I49" s="193" t="str">
        <f t="shared" si="3"/>
        <v>Airfare</v>
      </c>
      <c r="J49" s="194"/>
      <c r="K49" s="194"/>
      <c r="L49" s="195"/>
      <c r="M49" s="196"/>
      <c r="N49" s="196"/>
      <c r="O49" s="196"/>
      <c r="P49" s="196"/>
      <c r="Q49" s="197"/>
    </row>
    <row r="50" spans="1:17" ht="30" customHeight="1">
      <c r="A50" s="198">
        <f t="shared" si="1"/>
        <v>5924</v>
      </c>
      <c r="B50" s="199"/>
      <c r="C50" s="147" t="s">
        <v>47</v>
      </c>
      <c r="D50" s="191"/>
      <c r="E50" s="191"/>
      <c r="F50" s="147" t="s">
        <v>47</v>
      </c>
      <c r="G50" s="146"/>
      <c r="H50" s="176" t="str">
        <f t="shared" si="2"/>
        <v/>
      </c>
      <c r="I50" s="193" t="str">
        <f t="shared" si="3"/>
        <v>Meals (individual)</v>
      </c>
      <c r="J50" s="194"/>
      <c r="K50" s="194"/>
      <c r="L50" s="195"/>
      <c r="M50" s="196"/>
      <c r="N50" s="196"/>
      <c r="O50" s="196"/>
      <c r="P50" s="196"/>
      <c r="Q50" s="197"/>
    </row>
    <row r="51" spans="1:17" ht="30" customHeight="1">
      <c r="A51" s="198">
        <f t="shared" si="1"/>
        <v>5926</v>
      </c>
      <c r="B51" s="199"/>
      <c r="C51" s="148" t="s">
        <v>47</v>
      </c>
      <c r="D51" s="190"/>
      <c r="E51" s="190"/>
      <c r="F51" s="147" t="s">
        <v>47</v>
      </c>
      <c r="G51" s="146"/>
      <c r="H51" s="176" t="str">
        <f t="shared" si="2"/>
        <v/>
      </c>
      <c r="I51" s="193" t="str">
        <f t="shared" si="3"/>
        <v>Transportation/Auto/Parking</v>
      </c>
      <c r="J51" s="194"/>
      <c r="K51" s="194"/>
      <c r="L51" s="195"/>
      <c r="M51" s="196"/>
      <c r="N51" s="196"/>
      <c r="O51" s="196"/>
      <c r="P51" s="196"/>
      <c r="Q51" s="197"/>
    </row>
    <row r="52" spans="1:17" ht="30" customHeight="1">
      <c r="A52" s="198">
        <f t="shared" si="1"/>
        <v>5928</v>
      </c>
      <c r="B52" s="199"/>
      <c r="C52" s="147" t="s">
        <v>47</v>
      </c>
      <c r="D52" s="190"/>
      <c r="E52" s="190"/>
      <c r="F52" s="147" t="s">
        <v>47</v>
      </c>
      <c r="G52" s="177"/>
      <c r="H52" s="176" t="str">
        <f t="shared" si="2"/>
        <v/>
      </c>
      <c r="I52" s="193" t="str">
        <f t="shared" si="3"/>
        <v>Entertainment &amp; Group Meals*</v>
      </c>
      <c r="J52" s="194"/>
      <c r="K52" s="194"/>
      <c r="L52" s="195"/>
      <c r="M52" s="196"/>
      <c r="N52" s="196"/>
      <c r="O52" s="196"/>
      <c r="P52" s="196"/>
      <c r="Q52" s="197"/>
    </row>
    <row r="53" spans="1:17" ht="30" customHeight="1">
      <c r="A53" s="198">
        <f t="shared" si="1"/>
        <v>5929</v>
      </c>
      <c r="B53" s="199"/>
      <c r="C53" s="147" t="s">
        <v>47</v>
      </c>
      <c r="D53" s="190"/>
      <c r="E53" s="190"/>
      <c r="F53" s="147" t="s">
        <v>47</v>
      </c>
      <c r="G53" s="146"/>
      <c r="H53" s="176" t="str">
        <f t="shared" si="2"/>
        <v/>
      </c>
      <c r="I53" s="193" t="str">
        <f t="shared" si="3"/>
        <v>Travel - Other</v>
      </c>
      <c r="J53" s="194"/>
      <c r="K53" s="194"/>
      <c r="L53" s="195"/>
      <c r="M53" s="196"/>
      <c r="N53" s="196"/>
      <c r="O53" s="196"/>
      <c r="P53" s="196"/>
      <c r="Q53" s="197"/>
    </row>
    <row r="54" spans="1:17" ht="30" customHeight="1">
      <c r="A54" s="206"/>
      <c r="B54" s="207"/>
      <c r="C54" s="149" t="s">
        <v>47</v>
      </c>
      <c r="D54" s="192"/>
      <c r="E54" s="192"/>
      <c r="F54" s="149" t="s">
        <v>47</v>
      </c>
      <c r="G54" s="150"/>
      <c r="H54" s="176" t="str">
        <f t="shared" si="2"/>
        <v/>
      </c>
      <c r="I54" s="208"/>
      <c r="J54" s="209"/>
      <c r="K54" s="210"/>
      <c r="L54" s="211"/>
      <c r="M54" s="212"/>
      <c r="N54" s="212"/>
      <c r="O54" s="212"/>
      <c r="P54" s="212"/>
      <c r="Q54" s="213"/>
    </row>
    <row r="55" spans="1:17" ht="30" customHeight="1" thickBot="1">
      <c r="A55" s="200" t="s">
        <v>26</v>
      </c>
      <c r="B55" s="201"/>
      <c r="C55" s="201"/>
      <c r="D55" s="201"/>
      <c r="E55" s="201"/>
      <c r="F55" s="201"/>
      <c r="G55" s="202"/>
      <c r="H55" s="151">
        <f>SUM(H48:H54)</f>
        <v>0</v>
      </c>
      <c r="I55" s="42"/>
      <c r="J55" s="43"/>
      <c r="K55" s="44"/>
      <c r="L55" s="203" t="s">
        <v>48</v>
      </c>
      <c r="M55" s="204"/>
      <c r="N55" s="204"/>
      <c r="O55" s="204"/>
      <c r="P55" s="204"/>
      <c r="Q55" s="205"/>
    </row>
    <row r="56" spans="1:17" ht="30" customHeight="1">
      <c r="A56" s="140" t="s">
        <v>49</v>
      </c>
      <c r="B56" s="139"/>
      <c r="C56" s="139"/>
      <c r="D56" s="139"/>
      <c r="E56" s="139"/>
      <c r="F56" s="139"/>
      <c r="G56" s="139"/>
      <c r="H56" s="108"/>
      <c r="I56" s="108"/>
      <c r="J56" s="108"/>
      <c r="K56" s="109"/>
      <c r="L56" s="110" t="s">
        <v>50</v>
      </c>
      <c r="M56" s="108"/>
      <c r="N56" s="108"/>
      <c r="O56" s="108"/>
      <c r="P56" s="108"/>
      <c r="Q56" s="141"/>
    </row>
    <row r="57" spans="1:17" ht="30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6"/>
      <c r="L57" s="187"/>
      <c r="M57" s="185"/>
      <c r="N57" s="185"/>
      <c r="O57" s="185"/>
      <c r="P57" s="185"/>
      <c r="Q57" s="188"/>
    </row>
    <row r="58" spans="1:17" ht="30" customHeight="1" thickBot="1">
      <c r="A58" s="100"/>
      <c r="B58" s="100"/>
      <c r="C58" s="100"/>
      <c r="D58" s="100"/>
      <c r="E58" s="100"/>
      <c r="F58" s="100"/>
      <c r="G58" s="100"/>
      <c r="H58" s="101"/>
      <c r="I58" s="102"/>
      <c r="J58" s="102"/>
      <c r="K58" s="102"/>
      <c r="L58" s="102"/>
      <c r="M58" s="103"/>
      <c r="N58" s="104"/>
      <c r="O58" s="104"/>
      <c r="P58" s="105"/>
      <c r="Q58" s="106"/>
    </row>
    <row r="59" spans="1:17" ht="30" customHeight="1">
      <c r="A59" s="107" t="s">
        <v>51</v>
      </c>
      <c r="B59" s="108"/>
      <c r="C59" s="108"/>
      <c r="D59" s="108"/>
      <c r="E59" s="108"/>
      <c r="F59" s="108"/>
      <c r="G59" s="108"/>
      <c r="H59" s="108"/>
      <c r="I59" s="109"/>
      <c r="J59" s="115" t="s">
        <v>28</v>
      </c>
      <c r="K59" s="109"/>
      <c r="L59" s="110" t="s">
        <v>52</v>
      </c>
      <c r="M59" s="108"/>
      <c r="N59" s="108"/>
      <c r="O59" s="108"/>
      <c r="P59" s="109"/>
      <c r="Q59" s="116" t="s">
        <v>28</v>
      </c>
    </row>
    <row r="60" spans="1:17" ht="30" customHeight="1">
      <c r="A60" s="111"/>
      <c r="B60" s="112"/>
      <c r="C60" s="112"/>
      <c r="D60" s="112"/>
      <c r="E60" s="112"/>
      <c r="F60" s="112"/>
      <c r="G60" s="112"/>
      <c r="H60" s="112"/>
      <c r="I60" s="113"/>
      <c r="J60" s="182"/>
      <c r="K60" s="183"/>
      <c r="L60" s="114"/>
      <c r="M60" s="112"/>
      <c r="N60" s="112"/>
      <c r="O60" s="112"/>
      <c r="P60" s="113"/>
      <c r="Q60" s="175"/>
    </row>
    <row r="61" spans="1:17" ht="15" thickBot="1">
      <c r="A61" s="45" t="s">
        <v>53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7"/>
    </row>
  </sheetData>
  <sheetProtection algorithmName="SHA-512" hashValue="TgQPs3frpVKLnRVL20RlABy/nujVLaFe7xCx1JjFNPcIyIYHQTOCvhcpOFp/yH9XMInJRulNa6ydBnz7q/Fa7g==" saltValue="ysTB0ny+mL94T/ZEpAF7MA==" spinCount="100000" sheet="1" objects="1" scenarios="1"/>
  <protectedRanges>
    <protectedRange sqref="K39:K40" name="Range1"/>
  </protectedRanges>
  <mergeCells count="118">
    <mergeCell ref="L53:Q53"/>
    <mergeCell ref="A51:B51"/>
    <mergeCell ref="I51:K51"/>
    <mergeCell ref="L51:Q51"/>
    <mergeCell ref="A52:B52"/>
    <mergeCell ref="I52:K52"/>
    <mergeCell ref="L52:Q52"/>
    <mergeCell ref="A49:B49"/>
    <mergeCell ref="N13:O13"/>
    <mergeCell ref="N14:O14"/>
    <mergeCell ref="A45:Q45"/>
    <mergeCell ref="A46:K46"/>
    <mergeCell ref="L46:Q47"/>
    <mergeCell ref="A47:B47"/>
    <mergeCell ref="I47:K47"/>
    <mergeCell ref="A48:B48"/>
    <mergeCell ref="D47:E47"/>
    <mergeCell ref="A42:J42"/>
    <mergeCell ref="K42:Q42"/>
    <mergeCell ref="A43:J43"/>
    <mergeCell ref="K43:Q43"/>
    <mergeCell ref="A44:J44"/>
    <mergeCell ref="K44:Q44"/>
    <mergeCell ref="A41:J41"/>
    <mergeCell ref="A1:Q1"/>
    <mergeCell ref="A2:Q2"/>
    <mergeCell ref="N9:O9"/>
    <mergeCell ref="N11:O11"/>
    <mergeCell ref="N12:O12"/>
    <mergeCell ref="N15:O15"/>
    <mergeCell ref="A39:J39"/>
    <mergeCell ref="K39:Q39"/>
    <mergeCell ref="A40:J40"/>
    <mergeCell ref="K40:Q40"/>
    <mergeCell ref="A29:B29"/>
    <mergeCell ref="D29:G29"/>
    <mergeCell ref="H29:L29"/>
    <mergeCell ref="M29:P29"/>
    <mergeCell ref="A30:B30"/>
    <mergeCell ref="D30:G30"/>
    <mergeCell ref="H30:L30"/>
    <mergeCell ref="M30:P30"/>
    <mergeCell ref="A28:B28"/>
    <mergeCell ref="D28:G28"/>
    <mergeCell ref="H28:L28"/>
    <mergeCell ref="M28:P28"/>
    <mergeCell ref="B20:G20"/>
    <mergeCell ref="A22:G22"/>
    <mergeCell ref="K41:Q41"/>
    <mergeCell ref="A31:B31"/>
    <mergeCell ref="D31:G31"/>
    <mergeCell ref="H31:L31"/>
    <mergeCell ref="M31:P31"/>
    <mergeCell ref="A33:P33"/>
    <mergeCell ref="K35:Q38"/>
    <mergeCell ref="A36:J36"/>
    <mergeCell ref="A38:J38"/>
    <mergeCell ref="L32:P32"/>
    <mergeCell ref="N17:O17"/>
    <mergeCell ref="N18:O18"/>
    <mergeCell ref="N19:O19"/>
    <mergeCell ref="A23:H23"/>
    <mergeCell ref="A25:Q25"/>
    <mergeCell ref="A26:B26"/>
    <mergeCell ref="D26:G26"/>
    <mergeCell ref="H26:L26"/>
    <mergeCell ref="M26:P26"/>
    <mergeCell ref="N23:O23"/>
    <mergeCell ref="N20:O20"/>
    <mergeCell ref="N22:O22"/>
    <mergeCell ref="P6:Q6"/>
    <mergeCell ref="P7:Q7"/>
    <mergeCell ref="B17:G17"/>
    <mergeCell ref="B18:G18"/>
    <mergeCell ref="B19:G19"/>
    <mergeCell ref="A6:H6"/>
    <mergeCell ref="I6:J6"/>
    <mergeCell ref="K6:L6"/>
    <mergeCell ref="A27:B27"/>
    <mergeCell ref="D27:G27"/>
    <mergeCell ref="H27:L27"/>
    <mergeCell ref="A7:H7"/>
    <mergeCell ref="I7:J7"/>
    <mergeCell ref="K7:L7"/>
    <mergeCell ref="A14:H14"/>
    <mergeCell ref="B15:G15"/>
    <mergeCell ref="B16:G16"/>
    <mergeCell ref="B21:G21"/>
    <mergeCell ref="M27:P27"/>
    <mergeCell ref="N21:O21"/>
    <mergeCell ref="N10:O10"/>
    <mergeCell ref="N8:O8"/>
    <mergeCell ref="M7:O7"/>
    <mergeCell ref="N16:O16"/>
    <mergeCell ref="J60:K60"/>
    <mergeCell ref="A57:K57"/>
    <mergeCell ref="L57:Q57"/>
    <mergeCell ref="D48:E48"/>
    <mergeCell ref="D49:E49"/>
    <mergeCell ref="D50:E50"/>
    <mergeCell ref="D51:E51"/>
    <mergeCell ref="D52:E52"/>
    <mergeCell ref="D53:E53"/>
    <mergeCell ref="D54:E54"/>
    <mergeCell ref="I49:K49"/>
    <mergeCell ref="L49:Q49"/>
    <mergeCell ref="A50:B50"/>
    <mergeCell ref="I50:K50"/>
    <mergeCell ref="L50:Q50"/>
    <mergeCell ref="A55:G55"/>
    <mergeCell ref="L55:Q55"/>
    <mergeCell ref="A54:B54"/>
    <mergeCell ref="I54:K54"/>
    <mergeCell ref="L54:Q54"/>
    <mergeCell ref="I48:K48"/>
    <mergeCell ref="L48:Q48"/>
    <mergeCell ref="A53:B53"/>
    <mergeCell ref="I53:K53"/>
  </mergeCells>
  <pageMargins left="0.5" right="0.5" top="0.75" bottom="0.75" header="0.3" footer="0.3"/>
  <pageSetup scale="47" orientation="portrait" r:id="rId1"/>
  <headerFooter>
    <oddFooter>&amp;LRevised:  01/02/2013&amp;CPage 1&amp;R&amp;D&amp;T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topLeftCell="A7" zoomScaleNormal="100" zoomScaleSheetLayoutView="100" workbookViewId="0">
      <selection activeCell="B22" sqref="B22"/>
    </sheetView>
  </sheetViews>
  <sheetFormatPr defaultColWidth="8.88671875" defaultRowHeight="14.4"/>
  <cols>
    <col min="1" max="1" width="10.109375" customWidth="1"/>
    <col min="3" max="3" width="12.6640625" customWidth="1"/>
    <col min="10" max="10" width="11.44140625" customWidth="1"/>
  </cols>
  <sheetData>
    <row r="1" spans="1:10" ht="19.5" customHeight="1">
      <c r="A1" s="345" t="s">
        <v>5</v>
      </c>
      <c r="B1" s="346"/>
      <c r="C1" s="346"/>
      <c r="D1" s="347" t="s">
        <v>6</v>
      </c>
      <c r="E1" s="347"/>
      <c r="F1" s="347"/>
      <c r="G1" s="347" t="s">
        <v>7</v>
      </c>
      <c r="H1" s="347"/>
      <c r="I1" s="347" t="s">
        <v>8</v>
      </c>
      <c r="J1" s="348"/>
    </row>
    <row r="2" spans="1:10" ht="19.5" customHeight="1" thickBot="1">
      <c r="A2" s="349" t="str">
        <f>IF('Travel Expense Reimbursement'!A7:H7="","",'Travel Expense Reimbursement'!A7:H7)</f>
        <v/>
      </c>
      <c r="B2" s="350"/>
      <c r="C2" s="351"/>
      <c r="D2" s="352" t="str">
        <f>IF('Travel Expense Reimbursement'!R7="","",'Travel Expense Reimbursement'!R7)</f>
        <v/>
      </c>
      <c r="E2" s="352"/>
      <c r="F2" s="352"/>
      <c r="G2" s="353" t="str">
        <f>IF('Travel Expense Reimbursement'!R8="","",'Travel Expense Reimbursement'!R8)</f>
        <v/>
      </c>
      <c r="H2" s="353"/>
      <c r="I2" s="354" t="str">
        <f>IF('Travel Expense Reimbursement'!R9="","",'Travel Expense Reimbursement'!R9)</f>
        <v/>
      </c>
      <c r="J2" s="355"/>
    </row>
    <row r="3" spans="1:10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ht="17.399999999999999">
      <c r="A4" s="356" t="s">
        <v>54</v>
      </c>
      <c r="B4" s="356"/>
      <c r="C4" s="356"/>
      <c r="D4" s="356"/>
      <c r="E4" s="356"/>
      <c r="F4" s="356"/>
      <c r="G4" s="356"/>
      <c r="H4" s="356"/>
      <c r="I4" s="356"/>
      <c r="J4" s="356"/>
    </row>
    <row r="5" spans="1:10" ht="15" thickBot="1">
      <c r="A5" s="48"/>
      <c r="B5" s="48"/>
      <c r="C5" s="48"/>
      <c r="D5" s="48"/>
      <c r="E5" s="48"/>
      <c r="F5" s="48"/>
      <c r="G5" s="48"/>
      <c r="H5" s="48"/>
      <c r="I5" s="48"/>
      <c r="J5" s="48"/>
    </row>
    <row r="6" spans="1:10">
      <c r="A6" s="49"/>
      <c r="B6" s="357"/>
      <c r="C6" s="357"/>
      <c r="D6" s="357"/>
      <c r="E6" s="357"/>
      <c r="F6" s="357"/>
      <c r="G6" s="357"/>
      <c r="H6" s="357"/>
      <c r="I6" s="357"/>
      <c r="J6" s="50"/>
    </row>
    <row r="7" spans="1:10" ht="15" thickBot="1">
      <c r="A7" s="51" t="s">
        <v>28</v>
      </c>
      <c r="B7" s="358" t="s">
        <v>29</v>
      </c>
      <c r="C7" s="358"/>
      <c r="D7" s="358" t="s">
        <v>30</v>
      </c>
      <c r="E7" s="358"/>
      <c r="F7" s="358"/>
      <c r="G7" s="358" t="s">
        <v>31</v>
      </c>
      <c r="H7" s="358"/>
      <c r="I7" s="358"/>
      <c r="J7" s="52" t="s">
        <v>17</v>
      </c>
    </row>
    <row r="8" spans="1:10">
      <c r="A8" s="53"/>
      <c r="B8" s="359"/>
      <c r="C8" s="359"/>
      <c r="D8" s="359"/>
      <c r="E8" s="359"/>
      <c r="F8" s="359"/>
      <c r="G8" s="359"/>
      <c r="H8" s="359"/>
      <c r="I8" s="359"/>
      <c r="J8" s="54"/>
    </row>
    <row r="9" spans="1:10">
      <c r="A9" s="53"/>
      <c r="B9" s="359"/>
      <c r="C9" s="359"/>
      <c r="D9" s="359"/>
      <c r="E9" s="359"/>
      <c r="F9" s="359"/>
      <c r="G9" s="359"/>
      <c r="H9" s="359"/>
      <c r="I9" s="359"/>
      <c r="J9" s="54"/>
    </row>
    <row r="10" spans="1:10">
      <c r="A10" s="53"/>
      <c r="B10" s="359"/>
      <c r="C10" s="359"/>
      <c r="D10" s="359"/>
      <c r="E10" s="359"/>
      <c r="F10" s="359"/>
      <c r="G10" s="359"/>
      <c r="H10" s="359"/>
      <c r="I10" s="359"/>
      <c r="J10" s="54"/>
    </row>
    <row r="11" spans="1:10">
      <c r="A11" s="53"/>
      <c r="B11" s="359"/>
      <c r="C11" s="359"/>
      <c r="D11" s="359"/>
      <c r="E11" s="359"/>
      <c r="F11" s="359"/>
      <c r="G11" s="359"/>
      <c r="H11" s="359"/>
      <c r="I11" s="359"/>
      <c r="J11" s="54"/>
    </row>
    <row r="12" spans="1:10">
      <c r="A12" s="53"/>
      <c r="B12" s="359"/>
      <c r="C12" s="359"/>
      <c r="D12" s="359"/>
      <c r="E12" s="359"/>
      <c r="F12" s="359"/>
      <c r="G12" s="359"/>
      <c r="H12" s="359"/>
      <c r="I12" s="359"/>
      <c r="J12" s="54"/>
    </row>
    <row r="13" spans="1:10">
      <c r="A13" s="53"/>
      <c r="B13" s="360"/>
      <c r="C13" s="361"/>
      <c r="D13" s="360"/>
      <c r="E13" s="362"/>
      <c r="F13" s="361"/>
      <c r="G13" s="360"/>
      <c r="H13" s="362"/>
      <c r="I13" s="361"/>
      <c r="J13" s="54"/>
    </row>
    <row r="14" spans="1:10">
      <c r="A14" s="53"/>
      <c r="B14" s="359"/>
      <c r="C14" s="359"/>
      <c r="D14" s="359"/>
      <c r="E14" s="359"/>
      <c r="F14" s="359"/>
      <c r="G14" s="359"/>
      <c r="H14" s="359"/>
      <c r="I14" s="359"/>
      <c r="J14" s="54"/>
    </row>
    <row r="15" spans="1:10" ht="15" thickBot="1">
      <c r="A15" s="178"/>
      <c r="B15" s="364"/>
      <c r="C15" s="364"/>
      <c r="D15" s="364"/>
      <c r="E15" s="364"/>
      <c r="F15" s="364"/>
      <c r="G15" s="364"/>
      <c r="H15" s="364"/>
      <c r="I15" s="364"/>
      <c r="J15" s="179"/>
    </row>
    <row r="16" spans="1:10" ht="15" thickBot="1">
      <c r="A16" s="372" t="s">
        <v>55</v>
      </c>
      <c r="B16" s="373"/>
      <c r="C16" s="373"/>
      <c r="D16" s="373"/>
      <c r="E16" s="373"/>
      <c r="F16" s="373"/>
      <c r="G16" s="373"/>
      <c r="H16" s="373"/>
      <c r="I16" s="374"/>
      <c r="J16" s="180">
        <f>SUM(J8:J15)</f>
        <v>0</v>
      </c>
    </row>
    <row r="17" spans="1:10">
      <c r="A17" s="55"/>
      <c r="B17" s="55"/>
      <c r="C17" s="55"/>
      <c r="D17" s="55"/>
      <c r="E17" s="56"/>
      <c r="F17" s="55"/>
      <c r="G17" s="55"/>
      <c r="H17" s="55"/>
      <c r="I17" s="57"/>
      <c r="J17" s="48"/>
    </row>
    <row r="18" spans="1:10" ht="17.399999999999999">
      <c r="A18" s="134" t="s">
        <v>65</v>
      </c>
      <c r="B18" s="134"/>
      <c r="C18" s="134"/>
      <c r="D18" s="134"/>
      <c r="E18" s="134"/>
      <c r="F18" s="134"/>
      <c r="G18" s="135">
        <v>0.65500000000000003</v>
      </c>
      <c r="H18" s="136" t="s">
        <v>56</v>
      </c>
      <c r="I18" s="134"/>
      <c r="J18" s="133"/>
    </row>
    <row r="19" spans="1:10" ht="15" thickBot="1">
      <c r="A19" s="48"/>
      <c r="B19" s="48"/>
      <c r="C19" s="48"/>
      <c r="D19" s="48"/>
      <c r="E19" s="48"/>
      <c r="F19" s="48"/>
      <c r="G19" s="48"/>
      <c r="H19" s="48"/>
      <c r="I19" s="48"/>
      <c r="J19" s="48"/>
    </row>
    <row r="20" spans="1:10">
      <c r="A20" s="49"/>
      <c r="B20" s="58" t="s">
        <v>57</v>
      </c>
      <c r="C20" s="58" t="s">
        <v>58</v>
      </c>
      <c r="D20" s="59"/>
      <c r="E20" s="60"/>
      <c r="F20" s="59"/>
      <c r="G20" s="60"/>
      <c r="H20" s="59"/>
      <c r="I20" s="59"/>
      <c r="J20" s="61"/>
    </row>
    <row r="21" spans="1:10" ht="15" thickBot="1">
      <c r="A21" s="51" t="s">
        <v>28</v>
      </c>
      <c r="B21" s="62" t="s">
        <v>59</v>
      </c>
      <c r="C21" s="62" t="s">
        <v>60</v>
      </c>
      <c r="D21" s="63" t="s">
        <v>61</v>
      </c>
      <c r="E21" s="64"/>
      <c r="F21" s="63" t="s">
        <v>62</v>
      </c>
      <c r="G21" s="64"/>
      <c r="H21" s="63" t="s">
        <v>63</v>
      </c>
      <c r="I21" s="63"/>
      <c r="J21" s="65"/>
    </row>
    <row r="22" spans="1:10">
      <c r="A22" s="66"/>
      <c r="B22" s="67"/>
      <c r="C22" s="137">
        <f>ROUND(B22*$G$18,2)</f>
        <v>0</v>
      </c>
      <c r="D22" s="365"/>
      <c r="E22" s="366"/>
      <c r="F22" s="365"/>
      <c r="G22" s="366"/>
      <c r="H22" s="365"/>
      <c r="I22" s="367"/>
      <c r="J22" s="368"/>
    </row>
    <row r="23" spans="1:10">
      <c r="A23" s="68"/>
      <c r="B23" s="67"/>
      <c r="C23" s="137">
        <f t="shared" ref="C23:C32" si="0">ROUND(B23*$G$18,2)</f>
        <v>0</v>
      </c>
      <c r="D23" s="360"/>
      <c r="E23" s="361"/>
      <c r="F23" s="360"/>
      <c r="G23" s="361"/>
      <c r="H23" s="360"/>
      <c r="I23" s="362"/>
      <c r="J23" s="363"/>
    </row>
    <row r="24" spans="1:10">
      <c r="A24" s="68"/>
      <c r="B24" s="67"/>
      <c r="C24" s="137">
        <f t="shared" si="0"/>
        <v>0</v>
      </c>
      <c r="D24" s="360"/>
      <c r="E24" s="361"/>
      <c r="F24" s="360"/>
      <c r="G24" s="361"/>
      <c r="H24" s="360"/>
      <c r="I24" s="362"/>
      <c r="J24" s="363"/>
    </row>
    <row r="25" spans="1:10">
      <c r="A25" s="68"/>
      <c r="B25" s="69"/>
      <c r="C25" s="137">
        <f t="shared" si="0"/>
        <v>0</v>
      </c>
      <c r="D25" s="360"/>
      <c r="E25" s="361"/>
      <c r="F25" s="360"/>
      <c r="G25" s="361"/>
      <c r="H25" s="360"/>
      <c r="I25" s="362"/>
      <c r="J25" s="363"/>
    </row>
    <row r="26" spans="1:10">
      <c r="A26" s="68"/>
      <c r="B26" s="69"/>
      <c r="C26" s="137">
        <f t="shared" si="0"/>
        <v>0</v>
      </c>
      <c r="D26" s="360"/>
      <c r="E26" s="361"/>
      <c r="F26" s="360"/>
      <c r="G26" s="361"/>
      <c r="H26" s="360"/>
      <c r="I26" s="362"/>
      <c r="J26" s="363"/>
    </row>
    <row r="27" spans="1:10">
      <c r="A27" s="68"/>
      <c r="B27" s="69"/>
      <c r="C27" s="137">
        <f t="shared" si="0"/>
        <v>0</v>
      </c>
      <c r="D27" s="360"/>
      <c r="E27" s="361"/>
      <c r="F27" s="360"/>
      <c r="G27" s="361"/>
      <c r="H27" s="360"/>
      <c r="I27" s="362"/>
      <c r="J27" s="363"/>
    </row>
    <row r="28" spans="1:10">
      <c r="A28" s="68"/>
      <c r="B28" s="69"/>
      <c r="C28" s="137">
        <f t="shared" si="0"/>
        <v>0</v>
      </c>
      <c r="D28" s="360"/>
      <c r="E28" s="361"/>
      <c r="F28" s="360"/>
      <c r="G28" s="361"/>
      <c r="H28" s="360"/>
      <c r="I28" s="362"/>
      <c r="J28" s="363"/>
    </row>
    <row r="29" spans="1:10">
      <c r="A29" s="68"/>
      <c r="B29" s="69"/>
      <c r="C29" s="137">
        <f t="shared" si="0"/>
        <v>0</v>
      </c>
      <c r="D29" s="360"/>
      <c r="E29" s="361"/>
      <c r="F29" s="360"/>
      <c r="G29" s="361"/>
      <c r="H29" s="360"/>
      <c r="I29" s="362"/>
      <c r="J29" s="363"/>
    </row>
    <row r="30" spans="1:10">
      <c r="A30" s="68"/>
      <c r="B30" s="69"/>
      <c r="C30" s="137">
        <f t="shared" si="0"/>
        <v>0</v>
      </c>
      <c r="D30" s="360"/>
      <c r="E30" s="361"/>
      <c r="F30" s="360"/>
      <c r="G30" s="361"/>
      <c r="H30" s="360"/>
      <c r="I30" s="362"/>
      <c r="J30" s="363"/>
    </row>
    <row r="31" spans="1:10">
      <c r="A31" s="68"/>
      <c r="B31" s="69"/>
      <c r="C31" s="137">
        <f t="shared" si="0"/>
        <v>0</v>
      </c>
      <c r="D31" s="360"/>
      <c r="E31" s="361"/>
      <c r="F31" s="360"/>
      <c r="G31" s="361"/>
      <c r="H31" s="360"/>
      <c r="I31" s="362"/>
      <c r="J31" s="363"/>
    </row>
    <row r="32" spans="1:10">
      <c r="A32" s="68"/>
      <c r="B32" s="69"/>
      <c r="C32" s="137">
        <f t="shared" si="0"/>
        <v>0</v>
      </c>
      <c r="D32" s="360"/>
      <c r="E32" s="361"/>
      <c r="F32" s="360"/>
      <c r="G32" s="361"/>
      <c r="H32" s="360"/>
      <c r="I32" s="362"/>
      <c r="J32" s="363"/>
    </row>
    <row r="33" spans="1:10" ht="15" thickBot="1">
      <c r="A33" s="70"/>
      <c r="B33" s="132">
        <f>SUM(B22:B32)</f>
        <v>0</v>
      </c>
      <c r="C33" s="138">
        <f>SUM(C22:C32)</f>
        <v>0</v>
      </c>
      <c r="D33" s="369" t="s">
        <v>64</v>
      </c>
      <c r="E33" s="370"/>
      <c r="F33" s="370"/>
      <c r="G33" s="370"/>
      <c r="H33" s="370"/>
      <c r="I33" s="370"/>
      <c r="J33" s="371"/>
    </row>
  </sheetData>
  <sheetProtection algorithmName="SHA-512" hashValue="Zy0nYwwcFPhbLpDFTdXDYU4K7FzxLHocKPTyuctEj/B4lB0UDcPOWM0nX08nIFyEbhbRxu8ExtvvM/lcpReWbA==" saltValue="m+Oe6xxgrueDsYA3M3ONuQ==" spinCount="100000" sheet="1" objects="1" scenarios="1"/>
  <mergeCells count="74">
    <mergeCell ref="D32:E32"/>
    <mergeCell ref="F32:G32"/>
    <mergeCell ref="H32:J32"/>
    <mergeCell ref="D33:J33"/>
    <mergeCell ref="A16:I16"/>
    <mergeCell ref="D30:E30"/>
    <mergeCell ref="F30:G30"/>
    <mergeCell ref="H30:J30"/>
    <mergeCell ref="D31:E31"/>
    <mergeCell ref="F31:G31"/>
    <mergeCell ref="H31:J31"/>
    <mergeCell ref="D28:E28"/>
    <mergeCell ref="F28:G28"/>
    <mergeCell ref="H28:J28"/>
    <mergeCell ref="D29:E29"/>
    <mergeCell ref="F29:G29"/>
    <mergeCell ref="H29:J29"/>
    <mergeCell ref="D26:E26"/>
    <mergeCell ref="F26:G26"/>
    <mergeCell ref="H26:J26"/>
    <mergeCell ref="D27:E27"/>
    <mergeCell ref="F27:G27"/>
    <mergeCell ref="H27:J27"/>
    <mergeCell ref="D24:E24"/>
    <mergeCell ref="F24:G24"/>
    <mergeCell ref="H24:J24"/>
    <mergeCell ref="D25:E25"/>
    <mergeCell ref="F25:G25"/>
    <mergeCell ref="H25:J25"/>
    <mergeCell ref="D23:E23"/>
    <mergeCell ref="F23:G23"/>
    <mergeCell ref="H23:J23"/>
    <mergeCell ref="B14:C14"/>
    <mergeCell ref="D14:F14"/>
    <mergeCell ref="G14:I14"/>
    <mergeCell ref="B15:C15"/>
    <mergeCell ref="D15:F15"/>
    <mergeCell ref="G15:I15"/>
    <mergeCell ref="D22:E22"/>
    <mergeCell ref="F22:G22"/>
    <mergeCell ref="H22:J22"/>
    <mergeCell ref="B12:C12"/>
    <mergeCell ref="D12:F12"/>
    <mergeCell ref="G12:I12"/>
    <mergeCell ref="B13:C13"/>
    <mergeCell ref="D13:F13"/>
    <mergeCell ref="G13:I13"/>
    <mergeCell ref="B10:C10"/>
    <mergeCell ref="D10:F10"/>
    <mergeCell ref="G10:I10"/>
    <mergeCell ref="B11:C11"/>
    <mergeCell ref="D11:F11"/>
    <mergeCell ref="G11:I11"/>
    <mergeCell ref="B8:C8"/>
    <mergeCell ref="D8:F8"/>
    <mergeCell ref="G8:I8"/>
    <mergeCell ref="B9:C9"/>
    <mergeCell ref="D9:F9"/>
    <mergeCell ref="G9:I9"/>
    <mergeCell ref="A4:J4"/>
    <mergeCell ref="B6:C6"/>
    <mergeCell ref="D6:F6"/>
    <mergeCell ref="G6:I6"/>
    <mergeCell ref="B7:C7"/>
    <mergeCell ref="D7:F7"/>
    <mergeCell ref="G7:I7"/>
    <mergeCell ref="A1:C1"/>
    <mergeCell ref="D1:F1"/>
    <mergeCell ref="G1:H1"/>
    <mergeCell ref="I1:J1"/>
    <mergeCell ref="A2:C2"/>
    <mergeCell ref="D2:F2"/>
    <mergeCell ref="G2:H2"/>
    <mergeCell ref="I2:J2"/>
  </mergeCells>
  <pageMargins left="0.7" right="0.7" top="0.75" bottom="0.75" header="0.3" footer="0.3"/>
  <pageSetup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2ec06d1-5cec-4313-97e5-48cba22d23e8" xsi:nil="true"/>
    <lcf76f155ced4ddcb4097134ff3c332f xmlns="e1ee09f4-14ab-49b0-905a-6add1c10f644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5659C70CADE44AB0C9DB10E39E201C" ma:contentTypeVersion="20" ma:contentTypeDescription="Create a new document." ma:contentTypeScope="" ma:versionID="9e610196dc8bb9b1d4b4c0a637c66656">
  <xsd:schema xmlns:xsd="http://www.w3.org/2001/XMLSchema" xmlns:xs="http://www.w3.org/2001/XMLSchema" xmlns:p="http://schemas.microsoft.com/office/2006/metadata/properties" xmlns:ns1="http://schemas.microsoft.com/sharepoint/v3" xmlns:ns2="e1ee09f4-14ab-49b0-905a-6add1c10f644" xmlns:ns3="22ec06d1-5cec-4313-97e5-48cba22d23e8" targetNamespace="http://schemas.microsoft.com/office/2006/metadata/properties" ma:root="true" ma:fieldsID="b187eb2b02693494c0cb31b5271eae42" ns1:_="" ns2:_="" ns3:_="">
    <xsd:import namespace="http://schemas.microsoft.com/sharepoint/v3"/>
    <xsd:import namespace="e1ee09f4-14ab-49b0-905a-6add1c10f644"/>
    <xsd:import namespace="22ec06d1-5cec-4313-97e5-48cba22d23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e09f4-14ab-49b0-905a-6add1c10f6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98c6a90-e30b-4e8c-8629-86f9368c70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c06d1-5cec-4313-97e5-48cba22d23e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351fe25-9e85-45ed-9da5-19da025834ea}" ma:internalName="TaxCatchAll" ma:showField="CatchAllData" ma:web="22ec06d1-5cec-4313-97e5-48cba22d23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3E502B-65C7-4C9B-A167-71AC22F4982D}">
  <ds:schemaRefs>
    <ds:schemaRef ds:uri="http://schemas.microsoft.com/office/2006/metadata/properties"/>
    <ds:schemaRef ds:uri="http://schemas.microsoft.com/office/infopath/2007/PartnerControls"/>
    <ds:schemaRef ds:uri="22ec06d1-5cec-4313-97e5-48cba22d23e8"/>
    <ds:schemaRef ds:uri="e1ee09f4-14ab-49b0-905a-6add1c10f644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CFD35B9E-ECE6-48A8-9D9D-65DB5F986A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945659-6A54-46CC-BC8C-C3509E55E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1ee09f4-14ab-49b0-905a-6add1c10f644"/>
    <ds:schemaRef ds:uri="22ec06d1-5cec-4313-97e5-48cba22d23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Travel Expense Reimbursement</vt:lpstr>
      <vt:lpstr>EntGrp Meals_Mileage Worksheet</vt:lpstr>
      <vt:lpstr>Sheet3</vt:lpstr>
    </vt:vector>
  </TitlesOfParts>
  <Manager/>
  <Company>American Academy of Ophthalmology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Motta</dc:creator>
  <cp:keywords/>
  <dc:description/>
  <cp:lastModifiedBy>Kinsang Yu</cp:lastModifiedBy>
  <cp:revision/>
  <dcterms:created xsi:type="dcterms:W3CDTF">2013-01-02T18:44:56Z</dcterms:created>
  <dcterms:modified xsi:type="dcterms:W3CDTF">2023-01-10T20:16:39Z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0x010100A85659C70CADE44AB0C9DB10E39E201C</vt:lpwstr>
  </property>
  <property fmtid="{D5CDD505-2E9C-101B-9397-08002B2CF9AE}" pid="3" name="MediaServiceImageTags">
    <vt:lpwstr/>
  </property>
</Properties>
</file>